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H5" i="1" l="1"/>
  <c r="I5" i="1" s="1"/>
  <c r="J5" i="1" s="1"/>
  <c r="H6" i="1"/>
  <c r="I6" i="1" s="1"/>
  <c r="J6" i="1" s="1"/>
  <c r="H7" i="1"/>
  <c r="I7" i="1" s="1"/>
  <c r="J7" i="1" s="1"/>
  <c r="H8" i="1"/>
  <c r="I8" i="1" s="1"/>
  <c r="J8" i="1" s="1"/>
  <c r="H9" i="1"/>
  <c r="I9" i="1" s="1"/>
  <c r="J9" i="1" s="1"/>
  <c r="H10" i="1"/>
  <c r="H11" i="1"/>
  <c r="I11" i="1" s="1"/>
  <c r="J11" i="1" s="1"/>
  <c r="H12" i="1"/>
  <c r="I12" i="1" s="1"/>
  <c r="J12" i="1" s="1"/>
  <c r="H13" i="1"/>
  <c r="I13" i="1" s="1"/>
  <c r="J13" i="1" s="1"/>
  <c r="H14" i="1"/>
  <c r="I14" i="1" s="1"/>
  <c r="J14" i="1" s="1"/>
  <c r="H15" i="1"/>
  <c r="I15" i="1" s="1"/>
  <c r="J15" i="1" s="1"/>
  <c r="H16" i="1"/>
  <c r="I16" i="1" s="1"/>
  <c r="J16" i="1" s="1"/>
  <c r="H17" i="1"/>
  <c r="I17" i="1" s="1"/>
  <c r="J17" i="1" s="1"/>
  <c r="H18" i="1"/>
  <c r="I18" i="1" s="1"/>
  <c r="J18" i="1" s="1"/>
  <c r="H19" i="1"/>
  <c r="I19" i="1" s="1"/>
  <c r="J19" i="1" s="1"/>
  <c r="H20" i="1"/>
  <c r="I20" i="1" s="1"/>
  <c r="J20" i="1" s="1"/>
  <c r="H21" i="1"/>
  <c r="I21" i="1" s="1"/>
  <c r="J21" i="1" s="1"/>
  <c r="H22" i="1"/>
  <c r="I22" i="1" s="1"/>
  <c r="J22" i="1" s="1"/>
  <c r="H23" i="1"/>
  <c r="I23" i="1" s="1"/>
  <c r="J23" i="1" s="1"/>
  <c r="H24" i="1"/>
  <c r="I24" i="1" s="1"/>
  <c r="J24" i="1" s="1"/>
  <c r="H25" i="1"/>
  <c r="H26" i="1"/>
  <c r="I26" i="1" s="1"/>
  <c r="J26" i="1" s="1"/>
  <c r="H27" i="1"/>
  <c r="I27" i="1" s="1"/>
  <c r="J27" i="1" s="1"/>
  <c r="H28" i="1"/>
  <c r="I28" i="1" s="1"/>
  <c r="J28" i="1" s="1"/>
  <c r="H29" i="1"/>
  <c r="I29" i="1" s="1"/>
  <c r="J29" i="1" s="1"/>
  <c r="H30" i="1"/>
  <c r="I30" i="1" s="1"/>
  <c r="J30" i="1" s="1"/>
  <c r="H31" i="1"/>
  <c r="I31" i="1" s="1"/>
  <c r="J31" i="1" s="1"/>
  <c r="H32" i="1"/>
  <c r="I32" i="1" s="1"/>
  <c r="J32" i="1" s="1"/>
  <c r="H33" i="1"/>
  <c r="I33" i="1" s="1"/>
  <c r="J33" i="1" s="1"/>
  <c r="H34" i="1"/>
  <c r="I34" i="1" s="1"/>
  <c r="J34" i="1" s="1"/>
  <c r="H35" i="1"/>
  <c r="I35" i="1" s="1"/>
  <c r="J35" i="1" s="1"/>
  <c r="H36" i="1"/>
  <c r="I36" i="1" s="1"/>
  <c r="J36" i="1" s="1"/>
  <c r="H37" i="1"/>
  <c r="I37" i="1" s="1"/>
  <c r="J37" i="1" s="1"/>
  <c r="H38" i="1"/>
  <c r="H39" i="1"/>
  <c r="I39" i="1" s="1"/>
  <c r="J39" i="1" s="1"/>
  <c r="H40" i="1"/>
  <c r="I40" i="1" s="1"/>
  <c r="J40" i="1" s="1"/>
  <c r="H41" i="1"/>
  <c r="I41" i="1" s="1"/>
  <c r="J41" i="1" s="1"/>
  <c r="H42" i="1"/>
  <c r="I42" i="1" s="1"/>
  <c r="J42" i="1" s="1"/>
  <c r="H43" i="1"/>
  <c r="I43" i="1" s="1"/>
  <c r="J43" i="1" s="1"/>
  <c r="I10" i="1"/>
  <c r="J10" i="1" s="1"/>
  <c r="I25" i="1"/>
  <c r="J25" i="1" s="1"/>
  <c r="I38" i="1"/>
  <c r="J38" i="1" s="1"/>
  <c r="H4" i="1"/>
  <c r="I4" i="1" s="1"/>
  <c r="J4" i="1" s="1"/>
  <c r="J44" i="1" l="1"/>
  <c r="J48" i="1"/>
  <c r="J51" i="1"/>
  <c r="J45" i="1"/>
  <c r="J49" i="1"/>
  <c r="J47" i="1"/>
  <c r="J46" i="1"/>
  <c r="J50" i="1"/>
</calcChain>
</file>

<file path=xl/sharedStrings.xml><?xml version="1.0" encoding="utf-8"?>
<sst xmlns="http://schemas.openxmlformats.org/spreadsheetml/2006/main" count="176" uniqueCount="131">
  <si>
    <t>S002700</t>
  </si>
  <si>
    <t>9-б</t>
  </si>
  <si>
    <t>Ганбаатар</t>
  </si>
  <si>
    <t>Алтангэрэл</t>
  </si>
  <si>
    <t>S005631</t>
  </si>
  <si>
    <t>Гантөмөр</t>
  </si>
  <si>
    <t>Алтанзаяа</t>
  </si>
  <si>
    <t>S005629</t>
  </si>
  <si>
    <t>Алтанзавъяа</t>
  </si>
  <si>
    <t>Анар</t>
  </si>
  <si>
    <t>S002702</t>
  </si>
  <si>
    <t>Шинэжил</t>
  </si>
  <si>
    <t>Ануүжин</t>
  </si>
  <si>
    <t>S002703</t>
  </si>
  <si>
    <t>Сайнтуяа</t>
  </si>
  <si>
    <t>Анхбаяр</t>
  </si>
  <si>
    <t>S004126</t>
  </si>
  <si>
    <t>Баатархүү</t>
  </si>
  <si>
    <t>Ариунзаяа</t>
  </si>
  <si>
    <t>S006357</t>
  </si>
  <si>
    <t>Мөнхтогтох</t>
  </si>
  <si>
    <t>Баасандорж</t>
  </si>
  <si>
    <t>S003044</t>
  </si>
  <si>
    <t>Тунгалаг</t>
  </si>
  <si>
    <t>Бат-Оргил</t>
  </si>
  <si>
    <t>S002706</t>
  </si>
  <si>
    <t>Баярсайхан</t>
  </si>
  <si>
    <t>Билгүүн</t>
  </si>
  <si>
    <t>S002707</t>
  </si>
  <si>
    <t>Мөнх-Отгон</t>
  </si>
  <si>
    <t>Билгүүн-Анир</t>
  </si>
  <si>
    <t>S004127</t>
  </si>
  <si>
    <t>Отгон</t>
  </si>
  <si>
    <t>Болор-Уянаа</t>
  </si>
  <si>
    <t>S004315</t>
  </si>
  <si>
    <t>Туулбаян</t>
  </si>
  <si>
    <t>Бямбанаран</t>
  </si>
  <si>
    <t>S002716</t>
  </si>
  <si>
    <t>Алтанхуяг</t>
  </si>
  <si>
    <t>Мишээл</t>
  </si>
  <si>
    <t>S002717</t>
  </si>
  <si>
    <t>Мягмарсүрэн</t>
  </si>
  <si>
    <t>S005704</t>
  </si>
  <si>
    <t>Батбаатар</t>
  </si>
  <si>
    <t>Мөнхзул</t>
  </si>
  <si>
    <t>S004700</t>
  </si>
  <si>
    <t>Борхүү</t>
  </si>
  <si>
    <t>Мөнх-Оргил</t>
  </si>
  <si>
    <t>S005630</t>
  </si>
  <si>
    <t>Сод-Эрдэнэ</t>
  </si>
  <si>
    <t>Мөрөн</t>
  </si>
  <si>
    <t>S006232</t>
  </si>
  <si>
    <t>Хасбаяр</t>
  </si>
  <si>
    <t>Номин</t>
  </si>
  <si>
    <t>S002723</t>
  </si>
  <si>
    <t>Мөнхбаяр</t>
  </si>
  <si>
    <t>Оргилсайхан</t>
  </si>
  <si>
    <t>S002724</t>
  </si>
  <si>
    <t>Дэлгэрдүүрэн</t>
  </si>
  <si>
    <t>Оюу-Эрдэм</t>
  </si>
  <si>
    <t>S002726</t>
  </si>
  <si>
    <t>Мэгзэр</t>
  </si>
  <si>
    <t>Солонго</t>
  </si>
  <si>
    <t>S005634</t>
  </si>
  <si>
    <t>Сувд</t>
  </si>
  <si>
    <t>S002727</t>
  </si>
  <si>
    <t>Батчулуун</t>
  </si>
  <si>
    <t>Сүхбат</t>
  </si>
  <si>
    <t>S003592</t>
  </si>
  <si>
    <t>Отгонболд</t>
  </si>
  <si>
    <t>Түвшинжаргал</t>
  </si>
  <si>
    <t>S002728</t>
  </si>
  <si>
    <t>Тэлмүүн</t>
  </si>
  <si>
    <t>S002729</t>
  </si>
  <si>
    <t>Энхбаяр</t>
  </si>
  <si>
    <t>Тэмүүжин</t>
  </si>
  <si>
    <t>S002730</t>
  </si>
  <si>
    <t>Мөнхбат</t>
  </si>
  <si>
    <t>Тэмүүлэн</t>
  </si>
  <si>
    <t>S002732</t>
  </si>
  <si>
    <t>Отгонбаатар</t>
  </si>
  <si>
    <t>Уранчимэг</t>
  </si>
  <si>
    <t>S004223</t>
  </si>
  <si>
    <t>Халиунаа</t>
  </si>
  <si>
    <t>S002733</t>
  </si>
  <si>
    <t>Хантамир</t>
  </si>
  <si>
    <t>S002735</t>
  </si>
  <si>
    <t>Нэргүй</t>
  </si>
  <si>
    <t>Хулан</t>
  </si>
  <si>
    <t>S004316</t>
  </si>
  <si>
    <t>Мөнхцэцэг</t>
  </si>
  <si>
    <t>S002736</t>
  </si>
  <si>
    <t>Гэрэлт-Од</t>
  </si>
  <si>
    <t>Хүслэн</t>
  </si>
  <si>
    <t>S004318</t>
  </si>
  <si>
    <t>Содбаяр</t>
  </si>
  <si>
    <t>Эмили</t>
  </si>
  <si>
    <t>s006715</t>
  </si>
  <si>
    <t>Булгантамир</t>
  </si>
  <si>
    <t>Энхгэрэл</t>
  </si>
  <si>
    <t>S006272</t>
  </si>
  <si>
    <t>Ганхуяг</t>
  </si>
  <si>
    <t>Энхжин</t>
  </si>
  <si>
    <t>S002739</t>
  </si>
  <si>
    <t>Болдбаяр</t>
  </si>
  <si>
    <t>Энхзаяа</t>
  </si>
  <si>
    <t>S002741</t>
  </si>
  <si>
    <t>Энхцэлмэг</t>
  </si>
  <si>
    <t>S002743</t>
  </si>
  <si>
    <t>Сансарбаатар</t>
  </si>
  <si>
    <t>Эрхэс</t>
  </si>
  <si>
    <t>Даалгавар</t>
  </si>
  <si>
    <t xml:space="preserve">1 хэсэг </t>
  </si>
  <si>
    <t xml:space="preserve">2 хэсэг </t>
  </si>
  <si>
    <t>авах оноо</t>
  </si>
  <si>
    <t>авсан оноо</t>
  </si>
  <si>
    <t>хувь</t>
  </si>
  <si>
    <t>Түвшин</t>
  </si>
  <si>
    <t>VIII</t>
  </si>
  <si>
    <t>VII</t>
  </si>
  <si>
    <t>VI</t>
  </si>
  <si>
    <t>V</t>
  </si>
  <si>
    <t>IV</t>
  </si>
  <si>
    <t>III</t>
  </si>
  <si>
    <t>II</t>
  </si>
  <si>
    <t>I</t>
  </si>
  <si>
    <t>Сурагчдын нэрс</t>
  </si>
  <si>
    <t>Овог</t>
  </si>
  <si>
    <t>Анги</t>
  </si>
  <si>
    <t>Дүн нэгтгэсэн:                                                            Т. Энхмэнд</t>
  </si>
  <si>
    <t>Нийслэлийн ЕБ-ын Лаборатори 23 дугаар сургуулийн япон хэлний сургалттай  9б ангийн Англи хэлний хичээлийн  мэдлэг чадварын шалгалтын дүн нэгтгэл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</si>
</sst>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</font>
    <font>
      <sz val="10"/>
      <color indexed="8"/>
      <name val="Arial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17">
    <xf numFmtId="0" fontId="0" fillId="0" borderId="0" xfId="0"/>
    <xf numFmtId="0" fontId="2" fillId="0" borderId="1" xfId="2" applyFont="1" applyFill="1" applyBorder="1" applyAlignment="1">
      <alignment wrapText="1"/>
    </xf>
    <xf numFmtId="0" fontId="0" fillId="0" borderId="1" xfId="0" applyBorder="1"/>
    <xf numFmtId="0" fontId="0" fillId="0" borderId="2" xfId="0" applyBorder="1"/>
    <xf numFmtId="9" fontId="0" fillId="0" borderId="1" xfId="0" applyNumberFormat="1" applyBorder="1"/>
    <xf numFmtId="0" fontId="0" fillId="0" borderId="0" xfId="0" applyAlignment="1">
      <alignment horizontal="center"/>
    </xf>
    <xf numFmtId="0" fontId="4" fillId="0" borderId="7" xfId="0" applyFont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3">
    <cellStyle name="Normal" xfId="0" builtinId="0"/>
    <cellStyle name="Normal 2" xfId="1"/>
    <cellStyle name="Normal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2"/>
  <sheetViews>
    <sheetView tabSelected="1" workbookViewId="0">
      <selection activeCell="F9" sqref="F9"/>
    </sheetView>
  </sheetViews>
  <sheetFormatPr defaultRowHeight="15" x14ac:dyDescent="0.25"/>
  <cols>
    <col min="2" max="2" width="5.7109375" customWidth="1"/>
    <col min="3" max="3" width="17.7109375" customWidth="1"/>
    <col min="4" max="4" width="18.28515625" customWidth="1"/>
  </cols>
  <sheetData>
    <row r="1" spans="1:10" ht="35.25" customHeight="1" x14ac:dyDescent="0.25">
      <c r="A1" s="6" t="s">
        <v>130</v>
      </c>
      <c r="B1" s="6"/>
      <c r="C1" s="6"/>
      <c r="D1" s="6"/>
      <c r="E1" s="6"/>
      <c r="F1" s="6"/>
      <c r="G1" s="6"/>
      <c r="H1" s="6"/>
      <c r="I1" s="6"/>
      <c r="J1" s="6"/>
    </row>
    <row r="2" spans="1:10" x14ac:dyDescent="0.25">
      <c r="A2" s="12"/>
      <c r="B2" s="9" t="s">
        <v>128</v>
      </c>
      <c r="C2" s="9" t="s">
        <v>127</v>
      </c>
      <c r="D2" s="9" t="s">
        <v>126</v>
      </c>
      <c r="E2" s="15" t="s">
        <v>111</v>
      </c>
      <c r="F2" s="16"/>
      <c r="G2" s="7" t="s">
        <v>114</v>
      </c>
      <c r="H2" s="7" t="s">
        <v>115</v>
      </c>
      <c r="I2" s="9" t="s">
        <v>116</v>
      </c>
      <c r="J2" s="9" t="s">
        <v>117</v>
      </c>
    </row>
    <row r="3" spans="1:10" x14ac:dyDescent="0.25">
      <c r="A3" s="13"/>
      <c r="B3" s="11"/>
      <c r="C3" s="11"/>
      <c r="D3" s="11"/>
      <c r="E3" s="2" t="s">
        <v>112</v>
      </c>
      <c r="F3" s="2" t="s">
        <v>113</v>
      </c>
      <c r="G3" s="8"/>
      <c r="H3" s="8"/>
      <c r="I3" s="10"/>
      <c r="J3" s="10"/>
    </row>
    <row r="4" spans="1:10" x14ac:dyDescent="0.25">
      <c r="A4" s="14"/>
      <c r="B4" s="10"/>
      <c r="C4" s="10"/>
      <c r="D4" s="10"/>
      <c r="E4" s="2">
        <v>30</v>
      </c>
      <c r="F4" s="2">
        <v>10</v>
      </c>
      <c r="G4" s="2">
        <v>40</v>
      </c>
      <c r="H4" s="3">
        <f t="shared" ref="H4:H43" si="0">SUM(E4:F4)</f>
        <v>40</v>
      </c>
      <c r="I4" s="4">
        <f>H4/G4</f>
        <v>1</v>
      </c>
      <c r="J4" s="2" t="str">
        <f>IF(I4&gt;=90%,"VIII",IF(I4&gt;=80%,"VII",IF(I4&gt;=70%,"VI",IF(I4&gt;=60%,"V",IF(I4&gt;=50%,"IV",IF(I4&gt;=40%,"III",IF(I4&gt;=30%,"II",IF(I4&gt;=0%,"I",""))))))))</f>
        <v>VIII</v>
      </c>
    </row>
    <row r="5" spans="1:10" x14ac:dyDescent="0.25">
      <c r="A5" s="1" t="s">
        <v>0</v>
      </c>
      <c r="B5" s="1" t="s">
        <v>1</v>
      </c>
      <c r="C5" s="1" t="s">
        <v>2</v>
      </c>
      <c r="D5" s="1" t="s">
        <v>3</v>
      </c>
      <c r="E5" s="2">
        <v>12</v>
      </c>
      <c r="F5" s="2">
        <v>8</v>
      </c>
      <c r="G5" s="2">
        <v>40</v>
      </c>
      <c r="H5" s="3">
        <f t="shared" si="0"/>
        <v>20</v>
      </c>
      <c r="I5" s="4">
        <f>H5/G5</f>
        <v>0.5</v>
      </c>
      <c r="J5" s="2" t="str">
        <f>IF(I5&gt;=90%,"VIII",IF(I5&gt;=80%,"VII",IF(I5&gt;=70%,"VI",IF(I5&gt;=60%,"V",IF(I5&gt;=50%,"IV",IF(I5&gt;=40%,"III",IF(I5&gt;=30%,"II",IF(I5&gt;=0%,"I",""))))))))</f>
        <v>IV</v>
      </c>
    </row>
    <row r="6" spans="1:10" x14ac:dyDescent="0.25">
      <c r="A6" s="1" t="s">
        <v>4</v>
      </c>
      <c r="B6" s="1" t="s">
        <v>1</v>
      </c>
      <c r="C6" s="1" t="s">
        <v>5</v>
      </c>
      <c r="D6" s="1" t="s">
        <v>6</v>
      </c>
      <c r="E6" s="2">
        <v>20</v>
      </c>
      <c r="F6" s="2">
        <v>9</v>
      </c>
      <c r="G6" s="2">
        <v>40</v>
      </c>
      <c r="H6" s="3">
        <f t="shared" si="0"/>
        <v>29</v>
      </c>
      <c r="I6" s="4">
        <f t="shared" ref="I6:I43" si="1">H6/G6</f>
        <v>0.72499999999999998</v>
      </c>
      <c r="J6" s="2" t="str">
        <f t="shared" ref="J6:J43" si="2">IF(I6&gt;=90%,"VIII",IF(I6&gt;=80%,"VII",IF(I6&gt;=70%,"VI",IF(I6&gt;=60%,"V",IF(I6&gt;=50%,"IV",IF(I6&gt;=40%,"III",IF(I6&gt;=30%,"II",IF(I6&gt;=0%,"I",""))))))))</f>
        <v>VI</v>
      </c>
    </row>
    <row r="7" spans="1:10" x14ac:dyDescent="0.25">
      <c r="A7" s="1" t="s">
        <v>7</v>
      </c>
      <c r="B7" s="1" t="s">
        <v>1</v>
      </c>
      <c r="C7" s="1" t="s">
        <v>8</v>
      </c>
      <c r="D7" s="1" t="s">
        <v>9</v>
      </c>
      <c r="E7" s="2">
        <v>18</v>
      </c>
      <c r="F7" s="2">
        <v>9</v>
      </c>
      <c r="G7" s="2">
        <v>40</v>
      </c>
      <c r="H7" s="3">
        <f t="shared" si="0"/>
        <v>27</v>
      </c>
      <c r="I7" s="4">
        <f t="shared" si="1"/>
        <v>0.67500000000000004</v>
      </c>
      <c r="J7" s="2" t="str">
        <f t="shared" si="2"/>
        <v>V</v>
      </c>
    </row>
    <row r="8" spans="1:10" x14ac:dyDescent="0.25">
      <c r="A8" s="1" t="s">
        <v>10</v>
      </c>
      <c r="B8" s="1" t="s">
        <v>1</v>
      </c>
      <c r="C8" s="1" t="s">
        <v>11</v>
      </c>
      <c r="D8" s="1" t="s">
        <v>12</v>
      </c>
      <c r="E8" s="2">
        <v>26</v>
      </c>
      <c r="F8" s="2">
        <v>10</v>
      </c>
      <c r="G8" s="2">
        <v>40</v>
      </c>
      <c r="H8" s="3">
        <f t="shared" si="0"/>
        <v>36</v>
      </c>
      <c r="I8" s="4">
        <f t="shared" si="1"/>
        <v>0.9</v>
      </c>
      <c r="J8" s="2" t="str">
        <f t="shared" si="2"/>
        <v>VIII</v>
      </c>
    </row>
    <row r="9" spans="1:10" x14ac:dyDescent="0.25">
      <c r="A9" s="1" t="s">
        <v>13</v>
      </c>
      <c r="B9" s="1" t="s">
        <v>1</v>
      </c>
      <c r="C9" s="1" t="s">
        <v>14</v>
      </c>
      <c r="D9" s="1" t="s">
        <v>15</v>
      </c>
      <c r="E9" s="2">
        <v>20</v>
      </c>
      <c r="F9" s="2">
        <v>6</v>
      </c>
      <c r="G9" s="2">
        <v>40</v>
      </c>
      <c r="H9" s="3">
        <f t="shared" si="0"/>
        <v>26</v>
      </c>
      <c r="I9" s="4">
        <f t="shared" si="1"/>
        <v>0.65</v>
      </c>
      <c r="J9" s="2" t="str">
        <f t="shared" si="2"/>
        <v>V</v>
      </c>
    </row>
    <row r="10" spans="1:10" x14ac:dyDescent="0.25">
      <c r="A10" s="1" t="s">
        <v>16</v>
      </c>
      <c r="B10" s="1" t="s">
        <v>1</v>
      </c>
      <c r="C10" s="1" t="s">
        <v>17</v>
      </c>
      <c r="D10" s="1" t="s">
        <v>18</v>
      </c>
      <c r="E10" s="2">
        <v>20</v>
      </c>
      <c r="F10" s="2">
        <v>8</v>
      </c>
      <c r="G10" s="2">
        <v>40</v>
      </c>
      <c r="H10" s="3">
        <f t="shared" si="0"/>
        <v>28</v>
      </c>
      <c r="I10" s="4">
        <f t="shared" si="1"/>
        <v>0.7</v>
      </c>
      <c r="J10" s="2" t="str">
        <f t="shared" si="2"/>
        <v>VI</v>
      </c>
    </row>
    <row r="11" spans="1:10" x14ac:dyDescent="0.25">
      <c r="A11" s="1" t="s">
        <v>19</v>
      </c>
      <c r="B11" s="1" t="s">
        <v>1</v>
      </c>
      <c r="C11" s="1" t="s">
        <v>20</v>
      </c>
      <c r="D11" s="1" t="s">
        <v>21</v>
      </c>
      <c r="E11" s="2">
        <v>20</v>
      </c>
      <c r="F11" s="2">
        <v>8</v>
      </c>
      <c r="G11" s="2">
        <v>40</v>
      </c>
      <c r="H11" s="3">
        <f t="shared" si="0"/>
        <v>28</v>
      </c>
      <c r="I11" s="4">
        <f t="shared" si="1"/>
        <v>0.7</v>
      </c>
      <c r="J11" s="2" t="str">
        <f t="shared" si="2"/>
        <v>VI</v>
      </c>
    </row>
    <row r="12" spans="1:10" x14ac:dyDescent="0.25">
      <c r="A12" s="1" t="s">
        <v>22</v>
      </c>
      <c r="B12" s="1" t="s">
        <v>1</v>
      </c>
      <c r="C12" s="1" t="s">
        <v>23</v>
      </c>
      <c r="D12" s="1" t="s">
        <v>24</v>
      </c>
      <c r="E12" s="2">
        <v>17</v>
      </c>
      <c r="F12" s="2">
        <v>7</v>
      </c>
      <c r="G12" s="2">
        <v>40</v>
      </c>
      <c r="H12" s="3">
        <f t="shared" si="0"/>
        <v>24</v>
      </c>
      <c r="I12" s="4">
        <f t="shared" si="1"/>
        <v>0.6</v>
      </c>
      <c r="J12" s="2" t="str">
        <f t="shared" si="2"/>
        <v>V</v>
      </c>
    </row>
    <row r="13" spans="1:10" x14ac:dyDescent="0.25">
      <c r="A13" s="1" t="s">
        <v>25</v>
      </c>
      <c r="B13" s="1" t="s">
        <v>1</v>
      </c>
      <c r="C13" s="1" t="s">
        <v>26</v>
      </c>
      <c r="D13" s="1" t="s">
        <v>27</v>
      </c>
      <c r="E13" s="2">
        <v>18</v>
      </c>
      <c r="F13" s="2">
        <v>4</v>
      </c>
      <c r="G13" s="2">
        <v>40</v>
      </c>
      <c r="H13" s="3">
        <f t="shared" si="0"/>
        <v>22</v>
      </c>
      <c r="I13" s="4">
        <f t="shared" si="1"/>
        <v>0.55000000000000004</v>
      </c>
      <c r="J13" s="2" t="str">
        <f t="shared" si="2"/>
        <v>IV</v>
      </c>
    </row>
    <row r="14" spans="1:10" x14ac:dyDescent="0.25">
      <c r="A14" s="1" t="s">
        <v>28</v>
      </c>
      <c r="B14" s="1" t="s">
        <v>1</v>
      </c>
      <c r="C14" s="1" t="s">
        <v>29</v>
      </c>
      <c r="D14" s="1" t="s">
        <v>30</v>
      </c>
      <c r="E14" s="2">
        <v>17</v>
      </c>
      <c r="F14" s="2">
        <v>4</v>
      </c>
      <c r="G14" s="2">
        <v>40</v>
      </c>
      <c r="H14" s="3">
        <f t="shared" si="0"/>
        <v>21</v>
      </c>
      <c r="I14" s="4">
        <f t="shared" si="1"/>
        <v>0.52500000000000002</v>
      </c>
      <c r="J14" s="2" t="str">
        <f t="shared" si="2"/>
        <v>IV</v>
      </c>
    </row>
    <row r="15" spans="1:10" x14ac:dyDescent="0.25">
      <c r="A15" s="1" t="s">
        <v>31</v>
      </c>
      <c r="B15" s="1" t="s">
        <v>1</v>
      </c>
      <c r="C15" s="1" t="s">
        <v>32</v>
      </c>
      <c r="D15" s="1" t="s">
        <v>33</v>
      </c>
      <c r="E15" s="2">
        <v>16</v>
      </c>
      <c r="F15" s="2">
        <v>4</v>
      </c>
      <c r="G15" s="2">
        <v>40</v>
      </c>
      <c r="H15" s="3">
        <f t="shared" si="0"/>
        <v>20</v>
      </c>
      <c r="I15" s="4">
        <f t="shared" si="1"/>
        <v>0.5</v>
      </c>
      <c r="J15" s="2" t="str">
        <f t="shared" si="2"/>
        <v>IV</v>
      </c>
    </row>
    <row r="16" spans="1:10" x14ac:dyDescent="0.25">
      <c r="A16" s="1" t="s">
        <v>34</v>
      </c>
      <c r="B16" s="1" t="s">
        <v>1</v>
      </c>
      <c r="C16" s="1" t="s">
        <v>35</v>
      </c>
      <c r="D16" s="1" t="s">
        <v>36</v>
      </c>
      <c r="E16" s="2">
        <v>14</v>
      </c>
      <c r="F16" s="2">
        <v>4</v>
      </c>
      <c r="G16" s="2">
        <v>40</v>
      </c>
      <c r="H16" s="3">
        <f t="shared" si="0"/>
        <v>18</v>
      </c>
      <c r="I16" s="4">
        <f t="shared" si="1"/>
        <v>0.45</v>
      </c>
      <c r="J16" s="2" t="str">
        <f t="shared" si="2"/>
        <v>III</v>
      </c>
    </row>
    <row r="17" spans="1:10" x14ac:dyDescent="0.25">
      <c r="A17" s="1" t="s">
        <v>37</v>
      </c>
      <c r="B17" s="1" t="s">
        <v>1</v>
      </c>
      <c r="C17" s="1" t="s">
        <v>38</v>
      </c>
      <c r="D17" s="1" t="s">
        <v>39</v>
      </c>
      <c r="E17" s="2">
        <v>21</v>
      </c>
      <c r="F17" s="2">
        <v>10</v>
      </c>
      <c r="G17" s="2">
        <v>40</v>
      </c>
      <c r="H17" s="3">
        <f t="shared" si="0"/>
        <v>31</v>
      </c>
      <c r="I17" s="4">
        <f t="shared" si="1"/>
        <v>0.77500000000000002</v>
      </c>
      <c r="J17" s="2" t="str">
        <f t="shared" si="2"/>
        <v>VI</v>
      </c>
    </row>
    <row r="18" spans="1:10" x14ac:dyDescent="0.25">
      <c r="A18" s="1" t="s">
        <v>40</v>
      </c>
      <c r="B18" s="1" t="s">
        <v>1</v>
      </c>
      <c r="C18" s="1" t="s">
        <v>41</v>
      </c>
      <c r="D18" s="1" t="s">
        <v>39</v>
      </c>
      <c r="E18" s="2">
        <v>17</v>
      </c>
      <c r="F18" s="2">
        <v>8</v>
      </c>
      <c r="G18" s="2">
        <v>40</v>
      </c>
      <c r="H18" s="3">
        <f t="shared" si="0"/>
        <v>25</v>
      </c>
      <c r="I18" s="4">
        <f t="shared" si="1"/>
        <v>0.625</v>
      </c>
      <c r="J18" s="2" t="str">
        <f t="shared" si="2"/>
        <v>V</v>
      </c>
    </row>
    <row r="19" spans="1:10" x14ac:dyDescent="0.25">
      <c r="A19" s="1" t="s">
        <v>42</v>
      </c>
      <c r="B19" s="1" t="s">
        <v>1</v>
      </c>
      <c r="C19" s="1" t="s">
        <v>43</v>
      </c>
      <c r="D19" s="1" t="s">
        <v>44</v>
      </c>
      <c r="E19" s="2">
        <v>23</v>
      </c>
      <c r="F19" s="2">
        <v>8</v>
      </c>
      <c r="G19" s="2">
        <v>40</v>
      </c>
      <c r="H19" s="3">
        <f t="shared" si="0"/>
        <v>31</v>
      </c>
      <c r="I19" s="4">
        <f t="shared" si="1"/>
        <v>0.77500000000000002</v>
      </c>
      <c r="J19" s="2" t="str">
        <f t="shared" si="2"/>
        <v>VI</v>
      </c>
    </row>
    <row r="20" spans="1:10" x14ac:dyDescent="0.25">
      <c r="A20" s="1" t="s">
        <v>45</v>
      </c>
      <c r="B20" s="1" t="s">
        <v>1</v>
      </c>
      <c r="C20" s="1" t="s">
        <v>46</v>
      </c>
      <c r="D20" s="1" t="s">
        <v>47</v>
      </c>
      <c r="E20" s="2">
        <v>20</v>
      </c>
      <c r="F20" s="2">
        <v>5</v>
      </c>
      <c r="G20" s="2">
        <v>40</v>
      </c>
      <c r="H20" s="3">
        <f t="shared" si="0"/>
        <v>25</v>
      </c>
      <c r="I20" s="4">
        <f t="shared" si="1"/>
        <v>0.625</v>
      </c>
      <c r="J20" s="2" t="str">
        <f t="shared" si="2"/>
        <v>V</v>
      </c>
    </row>
    <row r="21" spans="1:10" x14ac:dyDescent="0.25">
      <c r="A21" s="1" t="s">
        <v>48</v>
      </c>
      <c r="B21" s="1" t="s">
        <v>1</v>
      </c>
      <c r="C21" s="1" t="s">
        <v>49</v>
      </c>
      <c r="D21" s="1" t="s">
        <v>50</v>
      </c>
      <c r="E21" s="2">
        <v>21</v>
      </c>
      <c r="F21" s="2">
        <v>8</v>
      </c>
      <c r="G21" s="2">
        <v>40</v>
      </c>
      <c r="H21" s="3">
        <f t="shared" si="0"/>
        <v>29</v>
      </c>
      <c r="I21" s="4">
        <f t="shared" si="1"/>
        <v>0.72499999999999998</v>
      </c>
      <c r="J21" s="2" t="str">
        <f t="shared" si="2"/>
        <v>VI</v>
      </c>
    </row>
    <row r="22" spans="1:10" x14ac:dyDescent="0.25">
      <c r="A22" s="1" t="s">
        <v>51</v>
      </c>
      <c r="B22" s="1" t="s">
        <v>1</v>
      </c>
      <c r="C22" s="1" t="s">
        <v>52</v>
      </c>
      <c r="D22" s="1" t="s">
        <v>53</v>
      </c>
      <c r="E22" s="2">
        <v>25</v>
      </c>
      <c r="F22" s="2">
        <v>10</v>
      </c>
      <c r="G22" s="2">
        <v>40</v>
      </c>
      <c r="H22" s="3">
        <f t="shared" si="0"/>
        <v>35</v>
      </c>
      <c r="I22" s="4">
        <f t="shared" si="1"/>
        <v>0.875</v>
      </c>
      <c r="J22" s="2" t="str">
        <f t="shared" si="2"/>
        <v>VII</v>
      </c>
    </row>
    <row r="23" spans="1:10" x14ac:dyDescent="0.25">
      <c r="A23" s="1" t="s">
        <v>54</v>
      </c>
      <c r="B23" s="1" t="s">
        <v>1</v>
      </c>
      <c r="C23" s="1" t="s">
        <v>55</v>
      </c>
      <c r="D23" s="1" t="s">
        <v>56</v>
      </c>
      <c r="E23" s="2">
        <v>18</v>
      </c>
      <c r="F23" s="2">
        <v>4</v>
      </c>
      <c r="G23" s="2">
        <v>40</v>
      </c>
      <c r="H23" s="3">
        <f t="shared" si="0"/>
        <v>22</v>
      </c>
      <c r="I23" s="4">
        <f t="shared" si="1"/>
        <v>0.55000000000000004</v>
      </c>
      <c r="J23" s="2" t="str">
        <f t="shared" si="2"/>
        <v>IV</v>
      </c>
    </row>
    <row r="24" spans="1:10" x14ac:dyDescent="0.25">
      <c r="A24" s="1" t="s">
        <v>57</v>
      </c>
      <c r="B24" s="1" t="s">
        <v>1</v>
      </c>
      <c r="C24" s="1" t="s">
        <v>58</v>
      </c>
      <c r="D24" s="1" t="s">
        <v>59</v>
      </c>
      <c r="E24" s="2">
        <v>18</v>
      </c>
      <c r="F24" s="2">
        <v>8</v>
      </c>
      <c r="G24" s="2">
        <v>40</v>
      </c>
      <c r="H24" s="3">
        <f t="shared" si="0"/>
        <v>26</v>
      </c>
      <c r="I24" s="4">
        <f t="shared" si="1"/>
        <v>0.65</v>
      </c>
      <c r="J24" s="2" t="str">
        <f t="shared" si="2"/>
        <v>V</v>
      </c>
    </row>
    <row r="25" spans="1:10" x14ac:dyDescent="0.25">
      <c r="A25" s="1" t="s">
        <v>60</v>
      </c>
      <c r="B25" s="1" t="s">
        <v>1</v>
      </c>
      <c r="C25" s="1" t="s">
        <v>61</v>
      </c>
      <c r="D25" s="1" t="s">
        <v>62</v>
      </c>
      <c r="E25" s="2">
        <v>24</v>
      </c>
      <c r="F25" s="2">
        <v>4</v>
      </c>
      <c r="G25" s="2">
        <v>40</v>
      </c>
      <c r="H25" s="3">
        <f t="shared" si="0"/>
        <v>28</v>
      </c>
      <c r="I25" s="4">
        <f t="shared" si="1"/>
        <v>0.7</v>
      </c>
      <c r="J25" s="2" t="str">
        <f t="shared" si="2"/>
        <v>VI</v>
      </c>
    </row>
    <row r="26" spans="1:10" x14ac:dyDescent="0.25">
      <c r="A26" s="1" t="s">
        <v>63</v>
      </c>
      <c r="B26" s="1" t="s">
        <v>1</v>
      </c>
      <c r="C26" s="1" t="s">
        <v>43</v>
      </c>
      <c r="D26" s="1" t="s">
        <v>64</v>
      </c>
      <c r="E26" s="2">
        <v>21</v>
      </c>
      <c r="F26" s="2">
        <v>9</v>
      </c>
      <c r="G26" s="2">
        <v>40</v>
      </c>
      <c r="H26" s="3">
        <f t="shared" si="0"/>
        <v>30</v>
      </c>
      <c r="I26" s="4">
        <f t="shared" si="1"/>
        <v>0.75</v>
      </c>
      <c r="J26" s="2" t="str">
        <f t="shared" si="2"/>
        <v>VI</v>
      </c>
    </row>
    <row r="27" spans="1:10" x14ac:dyDescent="0.25">
      <c r="A27" s="1" t="s">
        <v>65</v>
      </c>
      <c r="B27" s="1" t="s">
        <v>1</v>
      </c>
      <c r="C27" s="1" t="s">
        <v>66</v>
      </c>
      <c r="D27" s="1" t="s">
        <v>67</v>
      </c>
      <c r="E27" s="2">
        <v>24</v>
      </c>
      <c r="F27" s="2">
        <v>3</v>
      </c>
      <c r="G27" s="2">
        <v>40</v>
      </c>
      <c r="H27" s="3">
        <f t="shared" si="0"/>
        <v>27</v>
      </c>
      <c r="I27" s="4">
        <f t="shared" si="1"/>
        <v>0.67500000000000004</v>
      </c>
      <c r="J27" s="2" t="str">
        <f t="shared" si="2"/>
        <v>V</v>
      </c>
    </row>
    <row r="28" spans="1:10" x14ac:dyDescent="0.25">
      <c r="A28" s="1" t="s">
        <v>68</v>
      </c>
      <c r="B28" s="1" t="s">
        <v>1</v>
      </c>
      <c r="C28" s="1" t="s">
        <v>69</v>
      </c>
      <c r="D28" s="1" t="s">
        <v>70</v>
      </c>
      <c r="E28" s="2">
        <v>21</v>
      </c>
      <c r="F28" s="2">
        <v>10</v>
      </c>
      <c r="G28" s="2">
        <v>40</v>
      </c>
      <c r="H28" s="3">
        <f t="shared" si="0"/>
        <v>31</v>
      </c>
      <c r="I28" s="4">
        <f t="shared" si="1"/>
        <v>0.77500000000000002</v>
      </c>
      <c r="J28" s="2" t="str">
        <f t="shared" si="2"/>
        <v>VI</v>
      </c>
    </row>
    <row r="29" spans="1:10" x14ac:dyDescent="0.25">
      <c r="A29" s="1" t="s">
        <v>71</v>
      </c>
      <c r="B29" s="1" t="s">
        <v>1</v>
      </c>
      <c r="C29" s="1" t="s">
        <v>17</v>
      </c>
      <c r="D29" s="1" t="s">
        <v>72</v>
      </c>
      <c r="E29" s="2">
        <v>23</v>
      </c>
      <c r="F29" s="2">
        <v>8</v>
      </c>
      <c r="G29" s="2">
        <v>40</v>
      </c>
      <c r="H29" s="3">
        <f t="shared" si="0"/>
        <v>31</v>
      </c>
      <c r="I29" s="4">
        <f t="shared" si="1"/>
        <v>0.77500000000000002</v>
      </c>
      <c r="J29" s="2" t="str">
        <f t="shared" si="2"/>
        <v>VI</v>
      </c>
    </row>
    <row r="30" spans="1:10" x14ac:dyDescent="0.25">
      <c r="A30" s="1" t="s">
        <v>73</v>
      </c>
      <c r="B30" s="1" t="s">
        <v>1</v>
      </c>
      <c r="C30" s="1" t="s">
        <v>74</v>
      </c>
      <c r="D30" s="1" t="s">
        <v>75</v>
      </c>
      <c r="E30" s="2">
        <v>21</v>
      </c>
      <c r="F30" s="2">
        <v>6</v>
      </c>
      <c r="G30" s="2">
        <v>40</v>
      </c>
      <c r="H30" s="3">
        <f t="shared" si="0"/>
        <v>27</v>
      </c>
      <c r="I30" s="4">
        <f t="shared" si="1"/>
        <v>0.67500000000000004</v>
      </c>
      <c r="J30" s="2" t="str">
        <f t="shared" si="2"/>
        <v>V</v>
      </c>
    </row>
    <row r="31" spans="1:10" x14ac:dyDescent="0.25">
      <c r="A31" s="1" t="s">
        <v>76</v>
      </c>
      <c r="B31" s="1" t="s">
        <v>1</v>
      </c>
      <c r="C31" s="1" t="s">
        <v>77</v>
      </c>
      <c r="D31" s="1" t="s">
        <v>78</v>
      </c>
      <c r="E31" s="2">
        <v>18</v>
      </c>
      <c r="F31" s="2">
        <v>7</v>
      </c>
      <c r="G31" s="2">
        <v>40</v>
      </c>
      <c r="H31" s="3">
        <f t="shared" si="0"/>
        <v>25</v>
      </c>
      <c r="I31" s="4">
        <f t="shared" si="1"/>
        <v>0.625</v>
      </c>
      <c r="J31" s="2" t="str">
        <f t="shared" si="2"/>
        <v>V</v>
      </c>
    </row>
    <row r="32" spans="1:10" x14ac:dyDescent="0.25">
      <c r="A32" s="1" t="s">
        <v>79</v>
      </c>
      <c r="B32" s="1" t="s">
        <v>1</v>
      </c>
      <c r="C32" s="1" t="s">
        <v>80</v>
      </c>
      <c r="D32" s="1" t="s">
        <v>81</v>
      </c>
      <c r="E32" s="2">
        <v>20</v>
      </c>
      <c r="F32" s="2">
        <v>4</v>
      </c>
      <c r="G32" s="2">
        <v>40</v>
      </c>
      <c r="H32" s="3">
        <f t="shared" si="0"/>
        <v>24</v>
      </c>
      <c r="I32" s="4">
        <f t="shared" si="1"/>
        <v>0.6</v>
      </c>
      <c r="J32" s="2" t="str">
        <f t="shared" si="2"/>
        <v>V</v>
      </c>
    </row>
    <row r="33" spans="1:10" x14ac:dyDescent="0.25">
      <c r="A33" s="1" t="s">
        <v>82</v>
      </c>
      <c r="B33" s="1" t="s">
        <v>1</v>
      </c>
      <c r="C33" s="1" t="s">
        <v>77</v>
      </c>
      <c r="D33" s="1" t="s">
        <v>83</v>
      </c>
      <c r="E33" s="2">
        <v>20</v>
      </c>
      <c r="F33" s="2">
        <v>10</v>
      </c>
      <c r="G33" s="2">
        <v>40</v>
      </c>
      <c r="H33" s="3">
        <f t="shared" si="0"/>
        <v>30</v>
      </c>
      <c r="I33" s="4">
        <f t="shared" si="1"/>
        <v>0.75</v>
      </c>
      <c r="J33" s="2" t="str">
        <f t="shared" si="2"/>
        <v>VI</v>
      </c>
    </row>
    <row r="34" spans="1:10" x14ac:dyDescent="0.25">
      <c r="A34" s="1" t="s">
        <v>84</v>
      </c>
      <c r="B34" s="1" t="s">
        <v>1</v>
      </c>
      <c r="C34" s="1" t="s">
        <v>47</v>
      </c>
      <c r="D34" s="1" t="s">
        <v>85</v>
      </c>
      <c r="E34" s="2">
        <v>21</v>
      </c>
      <c r="F34" s="2">
        <v>6</v>
      </c>
      <c r="G34" s="2">
        <v>40</v>
      </c>
      <c r="H34" s="3">
        <f t="shared" si="0"/>
        <v>27</v>
      </c>
      <c r="I34" s="4">
        <f t="shared" si="1"/>
        <v>0.67500000000000004</v>
      </c>
      <c r="J34" s="2" t="str">
        <f t="shared" si="2"/>
        <v>V</v>
      </c>
    </row>
    <row r="35" spans="1:10" x14ac:dyDescent="0.25">
      <c r="A35" s="1" t="s">
        <v>86</v>
      </c>
      <c r="B35" s="1" t="s">
        <v>1</v>
      </c>
      <c r="C35" s="1" t="s">
        <v>87</v>
      </c>
      <c r="D35" s="1" t="s">
        <v>88</v>
      </c>
      <c r="E35" s="2">
        <v>26</v>
      </c>
      <c r="F35" s="2">
        <v>6</v>
      </c>
      <c r="G35" s="2">
        <v>40</v>
      </c>
      <c r="H35" s="3">
        <f t="shared" si="0"/>
        <v>32</v>
      </c>
      <c r="I35" s="4">
        <f t="shared" si="1"/>
        <v>0.8</v>
      </c>
      <c r="J35" s="2" t="str">
        <f t="shared" si="2"/>
        <v>VII</v>
      </c>
    </row>
    <row r="36" spans="1:10" x14ac:dyDescent="0.25">
      <c r="A36" s="1" t="s">
        <v>89</v>
      </c>
      <c r="B36" s="1" t="s">
        <v>1</v>
      </c>
      <c r="C36" s="1" t="s">
        <v>90</v>
      </c>
      <c r="D36" s="1" t="s">
        <v>88</v>
      </c>
      <c r="E36" s="2">
        <v>19</v>
      </c>
      <c r="F36" s="2">
        <v>6</v>
      </c>
      <c r="G36" s="2">
        <v>40</v>
      </c>
      <c r="H36" s="3">
        <f t="shared" si="0"/>
        <v>25</v>
      </c>
      <c r="I36" s="4">
        <f t="shared" si="1"/>
        <v>0.625</v>
      </c>
      <c r="J36" s="2" t="str">
        <f t="shared" si="2"/>
        <v>V</v>
      </c>
    </row>
    <row r="37" spans="1:10" x14ac:dyDescent="0.25">
      <c r="A37" s="1" t="s">
        <v>91</v>
      </c>
      <c r="B37" s="1" t="s">
        <v>1</v>
      </c>
      <c r="C37" s="1" t="s">
        <v>92</v>
      </c>
      <c r="D37" s="1" t="s">
        <v>93</v>
      </c>
      <c r="E37" s="2">
        <v>27</v>
      </c>
      <c r="F37" s="2">
        <v>9</v>
      </c>
      <c r="G37" s="2">
        <v>40</v>
      </c>
      <c r="H37" s="3">
        <f t="shared" si="0"/>
        <v>36</v>
      </c>
      <c r="I37" s="4">
        <f t="shared" si="1"/>
        <v>0.9</v>
      </c>
      <c r="J37" s="2" t="str">
        <f t="shared" si="2"/>
        <v>VIII</v>
      </c>
    </row>
    <row r="38" spans="1:10" x14ac:dyDescent="0.25">
      <c r="A38" s="1" t="s">
        <v>94</v>
      </c>
      <c r="B38" s="1" t="s">
        <v>1</v>
      </c>
      <c r="C38" s="1" t="s">
        <v>95</v>
      </c>
      <c r="D38" s="1" t="s">
        <v>96</v>
      </c>
      <c r="E38" s="2">
        <v>26</v>
      </c>
      <c r="F38" s="2">
        <v>10</v>
      </c>
      <c r="G38" s="2">
        <v>40</v>
      </c>
      <c r="H38" s="3">
        <f t="shared" si="0"/>
        <v>36</v>
      </c>
      <c r="I38" s="4">
        <f t="shared" si="1"/>
        <v>0.9</v>
      </c>
      <c r="J38" s="2" t="str">
        <f t="shared" si="2"/>
        <v>VIII</v>
      </c>
    </row>
    <row r="39" spans="1:10" x14ac:dyDescent="0.25">
      <c r="A39" s="1" t="s">
        <v>97</v>
      </c>
      <c r="B39" s="1" t="s">
        <v>1</v>
      </c>
      <c r="C39" s="1" t="s">
        <v>98</v>
      </c>
      <c r="D39" s="1" t="s">
        <v>99</v>
      </c>
      <c r="E39" s="2">
        <v>20</v>
      </c>
      <c r="F39" s="2">
        <v>9</v>
      </c>
      <c r="G39" s="2">
        <v>40</v>
      </c>
      <c r="H39" s="3">
        <f t="shared" si="0"/>
        <v>29</v>
      </c>
      <c r="I39" s="4">
        <f t="shared" si="1"/>
        <v>0.72499999999999998</v>
      </c>
      <c r="J39" s="2" t="str">
        <f t="shared" si="2"/>
        <v>VI</v>
      </c>
    </row>
    <row r="40" spans="1:10" x14ac:dyDescent="0.25">
      <c r="A40" s="1" t="s">
        <v>100</v>
      </c>
      <c r="B40" s="1" t="s">
        <v>1</v>
      </c>
      <c r="C40" s="1" t="s">
        <v>101</v>
      </c>
      <c r="D40" s="1" t="s">
        <v>102</v>
      </c>
      <c r="E40" s="2">
        <v>15</v>
      </c>
      <c r="F40" s="2">
        <v>9</v>
      </c>
      <c r="G40" s="2">
        <v>40</v>
      </c>
      <c r="H40" s="3">
        <f t="shared" si="0"/>
        <v>24</v>
      </c>
      <c r="I40" s="4">
        <f t="shared" si="1"/>
        <v>0.6</v>
      </c>
      <c r="J40" s="2" t="str">
        <f t="shared" si="2"/>
        <v>V</v>
      </c>
    </row>
    <row r="41" spans="1:10" x14ac:dyDescent="0.25">
      <c r="A41" s="1" t="s">
        <v>103</v>
      </c>
      <c r="B41" s="1" t="s">
        <v>1</v>
      </c>
      <c r="C41" s="1" t="s">
        <v>104</v>
      </c>
      <c r="D41" s="1" t="s">
        <v>105</v>
      </c>
      <c r="E41" s="2">
        <v>23</v>
      </c>
      <c r="F41" s="2">
        <v>10</v>
      </c>
      <c r="G41" s="2">
        <v>40</v>
      </c>
      <c r="H41" s="3">
        <f t="shared" si="0"/>
        <v>33</v>
      </c>
      <c r="I41" s="4">
        <f t="shared" si="1"/>
        <v>0.82499999999999996</v>
      </c>
      <c r="J41" s="2" t="str">
        <f t="shared" si="2"/>
        <v>VII</v>
      </c>
    </row>
    <row r="42" spans="1:10" x14ac:dyDescent="0.25">
      <c r="A42" s="1" t="s">
        <v>106</v>
      </c>
      <c r="B42" s="1" t="s">
        <v>1</v>
      </c>
      <c r="C42" s="1" t="s">
        <v>77</v>
      </c>
      <c r="D42" s="1" t="s">
        <v>107</v>
      </c>
      <c r="E42" s="2">
        <v>22</v>
      </c>
      <c r="F42" s="2">
        <v>10</v>
      </c>
      <c r="G42" s="2">
        <v>40</v>
      </c>
      <c r="H42" s="3">
        <f t="shared" si="0"/>
        <v>32</v>
      </c>
      <c r="I42" s="4">
        <f t="shared" si="1"/>
        <v>0.8</v>
      </c>
      <c r="J42" s="2" t="str">
        <f t="shared" si="2"/>
        <v>VII</v>
      </c>
    </row>
    <row r="43" spans="1:10" x14ac:dyDescent="0.25">
      <c r="A43" s="1" t="s">
        <v>108</v>
      </c>
      <c r="B43" s="1" t="s">
        <v>1</v>
      </c>
      <c r="C43" s="1" t="s">
        <v>109</v>
      </c>
      <c r="D43" s="1" t="s">
        <v>110</v>
      </c>
      <c r="E43" s="2"/>
      <c r="F43" s="2"/>
      <c r="G43" s="2">
        <v>40</v>
      </c>
      <c r="H43" s="3">
        <f t="shared" si="0"/>
        <v>0</v>
      </c>
      <c r="I43" s="4">
        <f t="shared" si="1"/>
        <v>0</v>
      </c>
      <c r="J43" s="2" t="str">
        <f t="shared" si="2"/>
        <v>I</v>
      </c>
    </row>
    <row r="44" spans="1:10" x14ac:dyDescent="0.25">
      <c r="I44" s="2" t="s">
        <v>118</v>
      </c>
      <c r="J44" s="2">
        <f t="shared" ref="J44:J49" si="3">COUNTIFS($J$7:$J$43,I44)</f>
        <v>3</v>
      </c>
    </row>
    <row r="45" spans="1:10" x14ac:dyDescent="0.25">
      <c r="I45" s="2" t="s">
        <v>119</v>
      </c>
      <c r="J45" s="2">
        <f t="shared" si="3"/>
        <v>4</v>
      </c>
    </row>
    <row r="46" spans="1:10" x14ac:dyDescent="0.25">
      <c r="I46" s="2" t="s">
        <v>120</v>
      </c>
      <c r="J46" s="2">
        <f t="shared" si="3"/>
        <v>11</v>
      </c>
    </row>
    <row r="47" spans="1:10" x14ac:dyDescent="0.25">
      <c r="I47" s="2" t="s">
        <v>121</v>
      </c>
      <c r="J47" s="2">
        <f t="shared" si="3"/>
        <v>13</v>
      </c>
    </row>
    <row r="48" spans="1:10" x14ac:dyDescent="0.25">
      <c r="I48" s="2" t="s">
        <v>122</v>
      </c>
      <c r="J48" s="2">
        <f t="shared" si="3"/>
        <v>4</v>
      </c>
    </row>
    <row r="49" spans="1:10" x14ac:dyDescent="0.25">
      <c r="I49" s="2" t="s">
        <v>123</v>
      </c>
      <c r="J49" s="2">
        <f t="shared" si="3"/>
        <v>1</v>
      </c>
    </row>
    <row r="50" spans="1:10" x14ac:dyDescent="0.25">
      <c r="I50" s="2" t="s">
        <v>124</v>
      </c>
      <c r="J50" s="2">
        <f>COUNTIFS($J$7:$J$43,I50)</f>
        <v>0</v>
      </c>
    </row>
    <row r="51" spans="1:10" x14ac:dyDescent="0.25">
      <c r="I51" s="2" t="s">
        <v>125</v>
      </c>
      <c r="J51" s="2">
        <f>COUNTIFS($J$7:$J$43,I51)</f>
        <v>1</v>
      </c>
    </row>
    <row r="52" spans="1:10" x14ac:dyDescent="0.25">
      <c r="A52" s="5" t="s">
        <v>129</v>
      </c>
      <c r="B52" s="5"/>
      <c r="C52" s="5"/>
      <c r="D52" s="5"/>
      <c r="E52" s="5"/>
      <c r="F52" s="5"/>
      <c r="G52" s="5"/>
      <c r="H52" s="5"/>
    </row>
  </sheetData>
  <mergeCells count="11">
    <mergeCell ref="A52:H52"/>
    <mergeCell ref="A1:J1"/>
    <mergeCell ref="H2:H3"/>
    <mergeCell ref="I2:I3"/>
    <mergeCell ref="J2:J3"/>
    <mergeCell ref="D2:D4"/>
    <mergeCell ref="A2:A4"/>
    <mergeCell ref="B2:B4"/>
    <mergeCell ref="C2:C4"/>
    <mergeCell ref="E2:F2"/>
    <mergeCell ref="G2:G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oyunchimeg</dc:creator>
  <cp:lastModifiedBy>oyunchimeg</cp:lastModifiedBy>
  <dcterms:created xsi:type="dcterms:W3CDTF">2019-12-12T11:19:01Z</dcterms:created>
  <dcterms:modified xsi:type="dcterms:W3CDTF">2019-12-16T06:11:22Z</dcterms:modified>
</cp:coreProperties>
</file>