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. Tumendemberel\Desktop\hural zuwlul 8a\"/>
    </mc:Choice>
  </mc:AlternateContent>
  <bookViews>
    <workbookView xWindow="0" yWindow="0" windowWidth="20490" windowHeight="7125"/>
  </bookViews>
  <sheets>
    <sheet name="мчс 8A- мх" sheetId="7" r:id="rId1"/>
  </sheets>
  <calcPr calcId="152511"/>
</workbook>
</file>

<file path=xl/calcChain.xml><?xml version="1.0" encoding="utf-8"?>
<calcChain xmlns="http://schemas.openxmlformats.org/spreadsheetml/2006/main">
  <c r="L48" i="7" l="1"/>
  <c r="M48" i="7" s="1"/>
  <c r="L47" i="7"/>
  <c r="M47" i="7" s="1"/>
  <c r="M46" i="7"/>
  <c r="L46" i="7"/>
  <c r="L45" i="7"/>
  <c r="M45" i="7" s="1"/>
  <c r="M44" i="7"/>
  <c r="L44" i="7"/>
  <c r="L43" i="7"/>
  <c r="M43" i="7" s="1"/>
  <c r="L42" i="7"/>
  <c r="M42" i="7" s="1"/>
  <c r="L41" i="7"/>
  <c r="M41" i="7" s="1"/>
  <c r="M40" i="7"/>
  <c r="L40" i="7"/>
  <c r="L39" i="7"/>
  <c r="M39" i="7" s="1"/>
  <c r="L38" i="7"/>
  <c r="M38" i="7" s="1"/>
  <c r="L37" i="7"/>
  <c r="M37" i="7" s="1"/>
  <c r="M36" i="7"/>
  <c r="L36" i="7"/>
  <c r="L35" i="7"/>
  <c r="M35" i="7" s="1"/>
  <c r="L34" i="7"/>
  <c r="M34" i="7" s="1"/>
  <c r="L33" i="7"/>
  <c r="M33" i="7" s="1"/>
  <c r="M32" i="7"/>
  <c r="L32" i="7"/>
  <c r="L31" i="7"/>
  <c r="M31" i="7" s="1"/>
  <c r="L30" i="7"/>
  <c r="M30" i="7" s="1"/>
  <c r="L29" i="7"/>
  <c r="M29" i="7" s="1"/>
  <c r="L27" i="7"/>
  <c r="M27" i="7" s="1"/>
  <c r="M26" i="7"/>
  <c r="L26" i="7"/>
  <c r="M24" i="7"/>
  <c r="L24" i="7"/>
  <c r="L23" i="7"/>
  <c r="M23" i="7" s="1"/>
  <c r="L22" i="7"/>
  <c r="M22" i="7" s="1"/>
  <c r="L21" i="7"/>
  <c r="M21" i="7" s="1"/>
  <c r="M20" i="7"/>
  <c r="L20" i="7"/>
  <c r="L19" i="7"/>
  <c r="M19" i="7" s="1"/>
  <c r="L18" i="7"/>
  <c r="M18" i="7" s="1"/>
  <c r="L17" i="7"/>
  <c r="M17" i="7" s="1"/>
  <c r="M16" i="7"/>
  <c r="L16" i="7"/>
  <c r="L15" i="7"/>
  <c r="M15" i="7" s="1"/>
  <c r="L14" i="7"/>
  <c r="M14" i="7" s="1"/>
  <c r="L13" i="7"/>
  <c r="M13" i="7" s="1"/>
  <c r="M12" i="7"/>
  <c r="L12" i="7"/>
  <c r="L11" i="7"/>
  <c r="M11" i="7" s="1"/>
  <c r="L9" i="7"/>
  <c r="M9" i="7" s="1"/>
  <c r="L8" i="7"/>
  <c r="M8" i="7" s="1"/>
  <c r="L7" i="7"/>
  <c r="M7" i="7" s="1"/>
  <c r="M6" i="7"/>
  <c r="L6" i="7"/>
  <c r="L5" i="7"/>
  <c r="M5" i="7" s="1"/>
  <c r="L4" i="7"/>
  <c r="M4" i="7" s="1"/>
  <c r="B4" i="7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L2" i="7"/>
  <c r="M3" i="7" s="1"/>
</calcChain>
</file>

<file path=xl/sharedStrings.xml><?xml version="1.0" encoding="utf-8"?>
<sst xmlns="http://schemas.openxmlformats.org/spreadsheetml/2006/main" count="295" uniqueCount="169">
  <si>
    <t>Нэр</t>
  </si>
  <si>
    <t>ХYйс</t>
  </si>
  <si>
    <t>Эм</t>
  </si>
  <si>
    <t>Эр</t>
  </si>
  <si>
    <t>Анар</t>
  </si>
  <si>
    <t>Анужин</t>
  </si>
  <si>
    <t>Даваажаргал</t>
  </si>
  <si>
    <t>Хүслэн</t>
  </si>
  <si>
    <t>Ганбат</t>
  </si>
  <si>
    <t>Амирлан</t>
  </si>
  <si>
    <t>Эгшиглэн</t>
  </si>
  <si>
    <t>Энххүслэн</t>
  </si>
  <si>
    <t>Цогтбаатар</t>
  </si>
  <si>
    <t>Баярсайхан</t>
  </si>
  <si>
    <t>Баянмөнх</t>
  </si>
  <si>
    <t>Одсүрэн</t>
  </si>
  <si>
    <t>Батсайхан</t>
  </si>
  <si>
    <t>Амгаланбаатар</t>
  </si>
  <si>
    <t>Нандин-Эрдэнэ</t>
  </si>
  <si>
    <t>Цогт</t>
  </si>
  <si>
    <t>Маралгуа</t>
  </si>
  <si>
    <t>Халиунаа</t>
  </si>
  <si>
    <t>Сэргэлэн</t>
  </si>
  <si>
    <t>Бат-Эрдэнэ</t>
  </si>
  <si>
    <t>Золжаргал</t>
  </si>
  <si>
    <t>Тэнгис</t>
  </si>
  <si>
    <t>Дөлгөөн</t>
  </si>
  <si>
    <t>Ган-Эрдэнэ</t>
  </si>
  <si>
    <t>Энэрэл</t>
  </si>
  <si>
    <t>Тамир</t>
  </si>
  <si>
    <t>Алтангэрэл</t>
  </si>
  <si>
    <t>Маргад</t>
  </si>
  <si>
    <t>Мөнхжин</t>
  </si>
  <si>
    <t>Жавхлан</t>
  </si>
  <si>
    <t>Маралмаа</t>
  </si>
  <si>
    <t>Тэргэл</t>
  </si>
  <si>
    <t>Энхбаатар</t>
  </si>
  <si>
    <t>Баасанжав</t>
  </si>
  <si>
    <t>Баясгалан</t>
  </si>
  <si>
    <t>Мөнхчулуун</t>
  </si>
  <si>
    <t>Ану</t>
  </si>
  <si>
    <t>Баяржаргал</t>
  </si>
  <si>
    <t>Ариунжаргал</t>
  </si>
  <si>
    <t>Мөнхтулга</t>
  </si>
  <si>
    <t>Батзориг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</si>
  <si>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</si>
  <si>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</si>
  <si>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</si>
  <si>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</si>
  <si>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</si>
  <si>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</si>
  <si>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</si>
  <si>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</si>
  <si>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S002359</t>
  </si>
  <si>
    <t>Цэдэвдорж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</si>
  <si>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</si>
  <si>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</si>
  <si>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</si>
  <si>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</si>
  <si>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</si>
  <si>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</si>
  <si>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</si>
  <si>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</si>
  <si>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</si>
  <si>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</si>
  <si>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</si>
  <si>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</si>
  <si>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</si>
  <si>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</si>
  <si>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</si>
  <si>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S002374</t>
  </si>
  <si>
    <t>Отгонхүү</t>
  </si>
  <si>
    <t>S002376</t>
  </si>
  <si>
    <t>Гантүшиг</t>
  </si>
  <si>
    <t>S002379</t>
  </si>
  <si>
    <t>Даваажав</t>
  </si>
  <si>
    <t>Учрал</t>
  </si>
  <si>
    <t>S002381</t>
  </si>
  <si>
    <t>Олзвой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</si>
  <si>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</si>
  <si>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</si>
  <si>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</si>
  <si>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</si>
  <si>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</si>
  <si>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</si>
  <si>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</si>
  <si>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</si>
  <si>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</si>
  <si>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</si>
  <si>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</si>
  <si>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</si>
  <si>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</si>
  <si>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</si>
  <si>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</si>
  <si>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</si>
  <si>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S002539</t>
  </si>
  <si>
    <t>Жамъянсүрэн</t>
  </si>
  <si>
    <t>Мичид</t>
  </si>
  <si>
    <t>S002491</t>
  </si>
  <si>
    <t>S002551</t>
  </si>
  <si>
    <t>Сүндэр</t>
  </si>
  <si>
    <t>S002562</t>
  </si>
  <si>
    <t>S002589</t>
  </si>
  <si>
    <t>Мөнхтөр</t>
  </si>
  <si>
    <t>Эрдэнэболд</t>
  </si>
  <si>
    <t>Цогбадрах</t>
  </si>
  <si>
    <t>S003540</t>
  </si>
  <si>
    <t>Насанжаргал</t>
  </si>
  <si>
    <t>S003542</t>
  </si>
  <si>
    <t>Зулбаяр</t>
  </si>
  <si>
    <t>S003546</t>
  </si>
  <si>
    <t>S003547</t>
  </si>
  <si>
    <t>S003548</t>
  </si>
  <si>
    <t>Мягмарцэрэн</t>
  </si>
  <si>
    <t>Бадрангуй</t>
  </si>
  <si>
    <t>Имүжин</t>
  </si>
  <si>
    <t>Ану-үжин</t>
  </si>
  <si>
    <t>Эрдэнэсайхан</t>
  </si>
  <si>
    <t>S004111</t>
  </si>
  <si>
    <t>S004120</t>
  </si>
  <si>
    <t>S004123</t>
  </si>
  <si>
    <t>Сүх</t>
  </si>
  <si>
    <t>Сайнзаяа</t>
  </si>
  <si>
    <t>S004193</t>
  </si>
  <si>
    <t>S004194</t>
  </si>
  <si>
    <t>S004195</t>
  </si>
  <si>
    <t>Бумсүрэн</t>
  </si>
  <si>
    <t>S004301</t>
  </si>
  <si>
    <t>Цогтсайхан</t>
  </si>
  <si>
    <t>S004727</t>
  </si>
  <si>
    <t>S005115</t>
  </si>
  <si>
    <t>S005116</t>
  </si>
  <si>
    <t>Цолмонгоо</t>
  </si>
  <si>
    <t>S005779</t>
  </si>
  <si>
    <t>S006284</t>
  </si>
  <si>
    <t>Code</t>
  </si>
  <si>
    <t>№</t>
  </si>
  <si>
    <t>Анги</t>
  </si>
  <si>
    <t>Овог</t>
  </si>
  <si>
    <t>дүн</t>
  </si>
  <si>
    <t>даалгавар 1</t>
  </si>
  <si>
    <t>даалгавар 2</t>
  </si>
  <si>
    <t>даалгавар 3</t>
  </si>
  <si>
    <t>даалгавар 4</t>
  </si>
  <si>
    <t>даалгавар 5</t>
  </si>
  <si>
    <t>Монгол хэл</t>
  </si>
  <si>
    <t>өвчтэй</t>
  </si>
  <si>
    <t>8 А анги</t>
  </si>
  <si>
    <t>VIII</t>
  </si>
  <si>
    <t>IV</t>
  </si>
  <si>
    <t xml:space="preserve">V </t>
  </si>
  <si>
    <t xml:space="preserve">VI </t>
  </si>
  <si>
    <t xml:space="preserve">VII </t>
  </si>
  <si>
    <t>VI</t>
  </si>
  <si>
    <t>V</t>
  </si>
  <si>
    <t>III</t>
  </si>
  <si>
    <t>VII</t>
  </si>
  <si>
    <t>АУБ  Ж.Түмэндэмбэрэл</t>
  </si>
  <si>
    <t>Түвшин VIII</t>
  </si>
  <si>
    <t xml:space="preserve">Түвшин VII </t>
  </si>
  <si>
    <t>Түвшин VI</t>
  </si>
  <si>
    <t>Түвшин V</t>
  </si>
  <si>
    <t>Түвшин IV</t>
  </si>
  <si>
    <t>Түвшин III</t>
  </si>
  <si>
    <t>Түвшин II</t>
  </si>
  <si>
    <t>Түвшин I</t>
  </si>
  <si>
    <t>түвшин</t>
  </si>
  <si>
    <t xml:space="preserve">өвчтэй </t>
  </si>
  <si>
    <t>НИЙСЛЭЛИЙН  ЕРӨНХИЙ  БОЛОВСРОЛЫН ЛАБОРАТОРИ 23 ДУГААР СУРГУУЛИЙН 8А АНГИЙН СУРАГЧДЫН  I ХАГАС ЖИЛИЙН МОНГОЛ ХЭЛНИЙ СУДЛАГДАХУУНЫ МЭДЛЭГ ЧАДВАРЫН 
                                                    ШАЛГАЛТЫН ДҮН МЭДЭЭ                            2019-2020 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</si>
</sst>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5" borderId="1" xfId="0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0" fontId="1" fillId="2" borderId="1" xfId="1" applyFont="1" applyFill="1" applyBorder="1" applyAlignment="1">
      <alignment horizontal="center" vertical="top"/>
    </xf>
    <xf numFmtId="0" fontId="1" fillId="0" borderId="1" xfId="1" applyFont="1" applyFill="1" applyBorder="1" applyAlignment="1">
      <alignment vertical="top" wrapText="1"/>
    </xf>
    <xf numFmtId="0" fontId="1" fillId="0" borderId="1" xfId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Alignment="1">
      <alignment horizontal="center" vertical="top"/>
    </xf>
    <xf numFmtId="0" fontId="1" fillId="0" borderId="3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 wrapText="1"/>
    </xf>
    <xf numFmtId="0" fontId="1" fillId="0" borderId="6" xfId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2" fillId="5" borderId="4" xfId="0" applyFont="1" applyFill="1" applyBorder="1" applyAlignment="1">
      <alignment horizontal="center" vertical="top"/>
    </xf>
    <xf numFmtId="0" fontId="2" fillId="5" borderId="5" xfId="0" applyFont="1" applyFill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0" fillId="0" borderId="0" xfId="0" applyAlignment="1">
      <alignment horizontal="center" vertical="top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workbookViewId="0">
      <selection activeCell="O1" sqref="O1"/>
    </sheetView>
  </sheetViews>
  <sheetFormatPr defaultRowHeight="15" x14ac:dyDescent="0.25"/>
  <cols>
    <col min="1" max="1" width="8.5703125" customWidth="1"/>
    <col min="2" max="2" width="6" customWidth="1"/>
    <col min="3" max="3" width="6.85546875" customWidth="1"/>
    <col min="4" max="4" width="14.42578125" customWidth="1"/>
    <col min="5" max="5" width="13" customWidth="1"/>
    <col min="6" max="6" width="8" customWidth="1"/>
  </cols>
  <sheetData>
    <row r="1" spans="1:14" ht="53.25" customHeight="1" x14ac:dyDescent="0.25">
      <c r="A1" s="14" t="s">
        <v>168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x14ac:dyDescent="0.25">
      <c r="A2" s="15" t="s">
        <v>145</v>
      </c>
      <c r="B2" s="15"/>
      <c r="C2" s="15"/>
      <c r="D2" s="15"/>
      <c r="E2" s="16" t="s">
        <v>147</v>
      </c>
      <c r="F2" s="16"/>
      <c r="G2" s="1" t="s">
        <v>140</v>
      </c>
      <c r="H2" s="1" t="s">
        <v>141</v>
      </c>
      <c r="I2" s="1" t="s">
        <v>142</v>
      </c>
      <c r="J2" s="1" t="s">
        <v>143</v>
      </c>
      <c r="K2" s="1" t="s">
        <v>144</v>
      </c>
      <c r="L2" s="17">
        <f>SUM(G3:K3)</f>
        <v>12</v>
      </c>
      <c r="M2" s="2" t="s">
        <v>139</v>
      </c>
      <c r="N2" s="19" t="s">
        <v>166</v>
      </c>
    </row>
    <row r="3" spans="1:14" x14ac:dyDescent="0.25">
      <c r="A3" s="3" t="s">
        <v>135</v>
      </c>
      <c r="B3" s="3" t="s">
        <v>136</v>
      </c>
      <c r="C3" s="3" t="s">
        <v>137</v>
      </c>
      <c r="D3" s="3" t="s">
        <v>138</v>
      </c>
      <c r="E3" s="3" t="s">
        <v>0</v>
      </c>
      <c r="F3" s="3" t="s">
        <v>1</v>
      </c>
      <c r="G3" s="1">
        <v>2</v>
      </c>
      <c r="H3" s="1">
        <v>1</v>
      </c>
      <c r="I3" s="1">
        <v>2</v>
      </c>
      <c r="J3" s="1">
        <v>1</v>
      </c>
      <c r="K3" s="1">
        <v>6</v>
      </c>
      <c r="L3" s="18"/>
      <c r="M3" s="2">
        <f>L2*100/12</f>
        <v>100</v>
      </c>
      <c r="N3" s="20"/>
    </row>
    <row r="4" spans="1:14" s="9" customFormat="1" x14ac:dyDescent="0.25">
      <c r="A4" s="4" t="s">
        <v>46</v>
      </c>
      <c r="B4" s="5">
        <f t="shared" ref="B4:B48" si="0">IF(C3&lt;&gt;C4,1,B3+1)</f>
        <v>1</v>
      </c>
      <c r="C4" s="5" t="s">
        <v>45</v>
      </c>
      <c r="D4" s="4" t="s">
        <v>37</v>
      </c>
      <c r="E4" s="4" t="s">
        <v>9</v>
      </c>
      <c r="F4" s="5" t="s">
        <v>2</v>
      </c>
      <c r="G4" s="6">
        <v>2</v>
      </c>
      <c r="H4" s="6">
        <v>1</v>
      </c>
      <c r="I4" s="6">
        <v>2</v>
      </c>
      <c r="J4" s="6">
        <v>1</v>
      </c>
      <c r="K4" s="6">
        <v>5.5</v>
      </c>
      <c r="L4" s="1">
        <f t="shared" ref="L4:L48" si="1">SUM(G4:K4)</f>
        <v>11.5</v>
      </c>
      <c r="M4" s="2">
        <f t="shared" ref="M4:M48" si="2">L4*100/12</f>
        <v>95.833333333333329</v>
      </c>
      <c r="N4" s="7" t="s">
        <v>148</v>
      </c>
    </row>
    <row r="5" spans="1:14" x14ac:dyDescent="0.25">
      <c r="A5" s="4" t="s">
        <v>106</v>
      </c>
      <c r="B5" s="5">
        <f t="shared" si="0"/>
        <v>2</v>
      </c>
      <c r="C5" s="5" t="s">
        <v>45</v>
      </c>
      <c r="D5" s="4" t="s">
        <v>107</v>
      </c>
      <c r="E5" s="4" t="s">
        <v>4</v>
      </c>
      <c r="F5" s="5" t="s">
        <v>2</v>
      </c>
      <c r="G5" s="6">
        <v>1</v>
      </c>
      <c r="H5" s="6">
        <v>1</v>
      </c>
      <c r="I5" s="6">
        <v>2</v>
      </c>
      <c r="J5" s="6">
        <v>1</v>
      </c>
      <c r="K5" s="6">
        <v>6</v>
      </c>
      <c r="L5" s="1">
        <f t="shared" si="1"/>
        <v>11</v>
      </c>
      <c r="M5" s="2">
        <f t="shared" si="2"/>
        <v>91.666666666666671</v>
      </c>
      <c r="N5" s="7" t="s">
        <v>148</v>
      </c>
    </row>
    <row r="6" spans="1:14" s="9" customFormat="1" x14ac:dyDescent="0.25">
      <c r="A6" s="4" t="s">
        <v>47</v>
      </c>
      <c r="B6" s="5">
        <f t="shared" si="0"/>
        <v>3</v>
      </c>
      <c r="C6" s="5" t="s">
        <v>45</v>
      </c>
      <c r="D6" s="4" t="s">
        <v>36</v>
      </c>
      <c r="E6" s="4" t="s">
        <v>48</v>
      </c>
      <c r="F6" s="5" t="s">
        <v>3</v>
      </c>
      <c r="G6" s="6">
        <v>1</v>
      </c>
      <c r="H6" s="6">
        <v>1</v>
      </c>
      <c r="I6" s="6">
        <v>0.3</v>
      </c>
      <c r="J6" s="6">
        <v>1</v>
      </c>
      <c r="K6" s="6">
        <v>4</v>
      </c>
      <c r="L6" s="1">
        <f t="shared" si="1"/>
        <v>7.3</v>
      </c>
      <c r="M6" s="2">
        <f t="shared" si="2"/>
        <v>60.833333333333336</v>
      </c>
      <c r="N6" s="7" t="s">
        <v>150</v>
      </c>
    </row>
    <row r="7" spans="1:14" x14ac:dyDescent="0.25">
      <c r="A7" s="4" t="s">
        <v>49</v>
      </c>
      <c r="B7" s="5">
        <f t="shared" si="0"/>
        <v>4</v>
      </c>
      <c r="C7" s="5" t="s">
        <v>45</v>
      </c>
      <c r="D7" s="4" t="s">
        <v>50</v>
      </c>
      <c r="E7" s="4" t="s">
        <v>40</v>
      </c>
      <c r="F7" s="5" t="s">
        <v>2</v>
      </c>
      <c r="G7" s="6">
        <v>2</v>
      </c>
      <c r="H7" s="6">
        <v>1</v>
      </c>
      <c r="I7" s="6">
        <v>2</v>
      </c>
      <c r="J7" s="6">
        <v>1</v>
      </c>
      <c r="K7" s="6">
        <v>6</v>
      </c>
      <c r="L7" s="1">
        <f t="shared" si="1"/>
        <v>12</v>
      </c>
      <c r="M7" s="2">
        <f t="shared" si="2"/>
        <v>100</v>
      </c>
      <c r="N7" s="7" t="s">
        <v>148</v>
      </c>
    </row>
    <row r="8" spans="1:14" x14ac:dyDescent="0.25">
      <c r="A8" s="4" t="s">
        <v>51</v>
      </c>
      <c r="B8" s="5">
        <f t="shared" si="0"/>
        <v>5</v>
      </c>
      <c r="C8" s="5" t="s">
        <v>45</v>
      </c>
      <c r="D8" s="4" t="s">
        <v>52</v>
      </c>
      <c r="E8" s="4" t="s">
        <v>5</v>
      </c>
      <c r="F8" s="5" t="s">
        <v>2</v>
      </c>
      <c r="G8" s="6">
        <v>2</v>
      </c>
      <c r="H8" s="6">
        <v>1</v>
      </c>
      <c r="I8" s="6">
        <v>0.5</v>
      </c>
      <c r="J8" s="6">
        <v>1</v>
      </c>
      <c r="K8" s="6">
        <v>4.5</v>
      </c>
      <c r="L8" s="1">
        <f t="shared" si="1"/>
        <v>9</v>
      </c>
      <c r="M8" s="2">
        <f t="shared" si="2"/>
        <v>75</v>
      </c>
      <c r="N8" s="7" t="s">
        <v>151</v>
      </c>
    </row>
    <row r="9" spans="1:14" ht="18" customHeight="1" x14ac:dyDescent="0.25">
      <c r="A9" s="4" t="s">
        <v>118</v>
      </c>
      <c r="B9" s="5">
        <f t="shared" si="0"/>
        <v>6</v>
      </c>
      <c r="C9" s="5" t="s">
        <v>45</v>
      </c>
      <c r="D9" s="4" t="s">
        <v>17</v>
      </c>
      <c r="E9" s="4" t="s">
        <v>5</v>
      </c>
      <c r="F9" s="5" t="s">
        <v>2</v>
      </c>
      <c r="G9" s="6">
        <v>1</v>
      </c>
      <c r="H9" s="6">
        <v>1</v>
      </c>
      <c r="I9" s="6">
        <v>1.5</v>
      </c>
      <c r="J9" s="6">
        <v>1</v>
      </c>
      <c r="K9" s="6">
        <v>6</v>
      </c>
      <c r="L9" s="1">
        <f t="shared" si="1"/>
        <v>10.5</v>
      </c>
      <c r="M9" s="2">
        <f t="shared" si="2"/>
        <v>87.5</v>
      </c>
      <c r="N9" s="7" t="s">
        <v>152</v>
      </c>
    </row>
    <row r="10" spans="1:14" x14ac:dyDescent="0.25">
      <c r="A10" s="4" t="s">
        <v>53</v>
      </c>
      <c r="B10" s="5">
        <f t="shared" si="0"/>
        <v>7</v>
      </c>
      <c r="C10" s="5" t="s">
        <v>45</v>
      </c>
      <c r="D10" s="4" t="s">
        <v>54</v>
      </c>
      <c r="E10" s="4" t="s">
        <v>116</v>
      </c>
      <c r="F10" s="5" t="s">
        <v>2</v>
      </c>
      <c r="G10" s="21" t="s">
        <v>146</v>
      </c>
      <c r="H10" s="22"/>
      <c r="I10" s="22"/>
      <c r="J10" s="22"/>
      <c r="K10" s="22"/>
      <c r="L10" s="22"/>
      <c r="M10" s="23"/>
      <c r="N10" s="7"/>
    </row>
    <row r="11" spans="1:14" x14ac:dyDescent="0.25">
      <c r="A11" s="4" t="s">
        <v>112</v>
      </c>
      <c r="B11" s="5">
        <f t="shared" si="0"/>
        <v>8</v>
      </c>
      <c r="C11" s="5" t="s">
        <v>45</v>
      </c>
      <c r="D11" s="4" t="s">
        <v>113</v>
      </c>
      <c r="E11" s="4" t="s">
        <v>114</v>
      </c>
      <c r="F11" s="5" t="s">
        <v>3</v>
      </c>
      <c r="G11" s="6">
        <v>2</v>
      </c>
      <c r="H11" s="6">
        <v>1</v>
      </c>
      <c r="I11" s="6">
        <v>1.5</v>
      </c>
      <c r="J11" s="6">
        <v>1</v>
      </c>
      <c r="K11" s="6">
        <v>5</v>
      </c>
      <c r="L11" s="1">
        <f t="shared" si="1"/>
        <v>10.5</v>
      </c>
      <c r="M11" s="2">
        <f t="shared" si="2"/>
        <v>87.5</v>
      </c>
      <c r="N11" s="7" t="s">
        <v>152</v>
      </c>
    </row>
    <row r="12" spans="1:14" x14ac:dyDescent="0.25">
      <c r="A12" s="4" t="s">
        <v>55</v>
      </c>
      <c r="B12" s="5">
        <f t="shared" si="0"/>
        <v>9</v>
      </c>
      <c r="C12" s="5" t="s">
        <v>45</v>
      </c>
      <c r="D12" s="4" t="s">
        <v>16</v>
      </c>
      <c r="E12" s="4" t="s">
        <v>56</v>
      </c>
      <c r="F12" s="5" t="s">
        <v>3</v>
      </c>
      <c r="G12" s="6">
        <v>2</v>
      </c>
      <c r="H12" s="6">
        <v>1</v>
      </c>
      <c r="I12" s="6">
        <v>0</v>
      </c>
      <c r="J12" s="6">
        <v>1</v>
      </c>
      <c r="K12" s="6">
        <v>5</v>
      </c>
      <c r="L12" s="1">
        <f t="shared" si="1"/>
        <v>9</v>
      </c>
      <c r="M12" s="2">
        <f t="shared" si="2"/>
        <v>75</v>
      </c>
      <c r="N12" s="7" t="s">
        <v>153</v>
      </c>
    </row>
    <row r="13" spans="1:14" x14ac:dyDescent="0.25">
      <c r="A13" s="4" t="s">
        <v>129</v>
      </c>
      <c r="B13" s="5">
        <f t="shared" si="0"/>
        <v>10</v>
      </c>
      <c r="C13" s="5" t="s">
        <v>45</v>
      </c>
      <c r="D13" s="4" t="s">
        <v>12</v>
      </c>
      <c r="E13" s="4" t="s">
        <v>27</v>
      </c>
      <c r="F13" s="5" t="s">
        <v>3</v>
      </c>
      <c r="G13" s="6">
        <v>1</v>
      </c>
      <c r="H13" s="6">
        <v>1</v>
      </c>
      <c r="I13" s="6">
        <v>0</v>
      </c>
      <c r="J13" s="6">
        <v>1</v>
      </c>
      <c r="K13" s="6">
        <v>4</v>
      </c>
      <c r="L13" s="1">
        <f t="shared" si="1"/>
        <v>7</v>
      </c>
      <c r="M13" s="2">
        <f t="shared" si="2"/>
        <v>58.333333333333336</v>
      </c>
      <c r="N13" s="7" t="s">
        <v>149</v>
      </c>
    </row>
    <row r="14" spans="1:14" x14ac:dyDescent="0.25">
      <c r="A14" s="4" t="s">
        <v>57</v>
      </c>
      <c r="B14" s="5">
        <f t="shared" si="0"/>
        <v>11</v>
      </c>
      <c r="C14" s="5" t="s">
        <v>45</v>
      </c>
      <c r="D14" s="4" t="s">
        <v>8</v>
      </c>
      <c r="E14" s="4" t="s">
        <v>58</v>
      </c>
      <c r="F14" s="5" t="s">
        <v>3</v>
      </c>
      <c r="G14" s="6">
        <v>2</v>
      </c>
      <c r="H14" s="6">
        <v>1</v>
      </c>
      <c r="I14" s="6">
        <v>1</v>
      </c>
      <c r="J14" s="6">
        <v>0</v>
      </c>
      <c r="K14" s="6">
        <v>3</v>
      </c>
      <c r="L14" s="1">
        <f t="shared" si="1"/>
        <v>7</v>
      </c>
      <c r="M14" s="2">
        <f t="shared" si="2"/>
        <v>58.333333333333336</v>
      </c>
      <c r="N14" s="7" t="s">
        <v>149</v>
      </c>
    </row>
    <row r="15" spans="1:14" x14ac:dyDescent="0.25">
      <c r="A15" s="4" t="s">
        <v>59</v>
      </c>
      <c r="B15" s="5">
        <f t="shared" si="0"/>
        <v>12</v>
      </c>
      <c r="C15" s="5" t="s">
        <v>45</v>
      </c>
      <c r="D15" s="4" t="s">
        <v>13</v>
      </c>
      <c r="E15" s="4" t="s">
        <v>6</v>
      </c>
      <c r="F15" s="5" t="s">
        <v>3</v>
      </c>
      <c r="G15" s="6">
        <v>1</v>
      </c>
      <c r="H15" s="6">
        <v>1</v>
      </c>
      <c r="I15" s="6">
        <v>1.5</v>
      </c>
      <c r="J15" s="6">
        <v>1</v>
      </c>
      <c r="K15" s="6">
        <v>3.5</v>
      </c>
      <c r="L15" s="1">
        <f t="shared" si="1"/>
        <v>8</v>
      </c>
      <c r="M15" s="2">
        <f t="shared" si="2"/>
        <v>66.666666666666671</v>
      </c>
      <c r="N15" s="7" t="s">
        <v>154</v>
      </c>
    </row>
    <row r="16" spans="1:14" x14ac:dyDescent="0.25">
      <c r="A16" s="4" t="s">
        <v>98</v>
      </c>
      <c r="B16" s="5">
        <f t="shared" si="0"/>
        <v>13</v>
      </c>
      <c r="C16" s="5" t="s">
        <v>45</v>
      </c>
      <c r="D16" s="4" t="s">
        <v>15</v>
      </c>
      <c r="E16" s="4" t="s">
        <v>26</v>
      </c>
      <c r="F16" s="5" t="s">
        <v>2</v>
      </c>
      <c r="G16" s="6">
        <v>1</v>
      </c>
      <c r="H16" s="6">
        <v>1</v>
      </c>
      <c r="I16" s="6">
        <v>2</v>
      </c>
      <c r="J16" s="6">
        <v>1</v>
      </c>
      <c r="K16" s="6">
        <v>4</v>
      </c>
      <c r="L16" s="1">
        <f t="shared" si="1"/>
        <v>9</v>
      </c>
      <c r="M16" s="2">
        <f t="shared" si="2"/>
        <v>75</v>
      </c>
      <c r="N16" s="7" t="s">
        <v>153</v>
      </c>
    </row>
    <row r="17" spans="1:14" x14ac:dyDescent="0.25">
      <c r="A17" s="4" t="s">
        <v>60</v>
      </c>
      <c r="B17" s="5">
        <f t="shared" si="0"/>
        <v>14</v>
      </c>
      <c r="C17" s="5" t="s">
        <v>45</v>
      </c>
      <c r="D17" s="4" t="s">
        <v>42</v>
      </c>
      <c r="E17" s="4" t="s">
        <v>33</v>
      </c>
      <c r="F17" s="5" t="s">
        <v>3</v>
      </c>
      <c r="G17" s="6">
        <v>1</v>
      </c>
      <c r="H17" s="6">
        <v>1</v>
      </c>
      <c r="I17" s="6">
        <v>0</v>
      </c>
      <c r="J17" s="6">
        <v>1</v>
      </c>
      <c r="K17" s="6">
        <v>3</v>
      </c>
      <c r="L17" s="1">
        <f t="shared" si="1"/>
        <v>6</v>
      </c>
      <c r="M17" s="2">
        <f t="shared" si="2"/>
        <v>50</v>
      </c>
      <c r="N17" s="7" t="s">
        <v>149</v>
      </c>
    </row>
    <row r="18" spans="1:14" x14ac:dyDescent="0.25">
      <c r="A18" s="4" t="s">
        <v>61</v>
      </c>
      <c r="B18" s="5">
        <f t="shared" si="0"/>
        <v>15</v>
      </c>
      <c r="C18" s="5" t="s">
        <v>45</v>
      </c>
      <c r="D18" s="4" t="s">
        <v>36</v>
      </c>
      <c r="E18" s="4" t="s">
        <v>62</v>
      </c>
      <c r="F18" s="5" t="s">
        <v>2</v>
      </c>
      <c r="G18" s="6">
        <v>2</v>
      </c>
      <c r="H18" s="6">
        <v>1</v>
      </c>
      <c r="I18" s="6">
        <v>1</v>
      </c>
      <c r="J18" s="6">
        <v>1</v>
      </c>
      <c r="K18" s="6">
        <v>4.5</v>
      </c>
      <c r="L18" s="1">
        <f t="shared" si="1"/>
        <v>9.5</v>
      </c>
      <c r="M18" s="2">
        <f t="shared" si="2"/>
        <v>79.166666666666671</v>
      </c>
      <c r="N18" s="7" t="s">
        <v>153</v>
      </c>
    </row>
    <row r="19" spans="1:14" x14ac:dyDescent="0.25">
      <c r="A19" s="4" t="s">
        <v>108</v>
      </c>
      <c r="B19" s="5">
        <f t="shared" si="0"/>
        <v>16</v>
      </c>
      <c r="C19" s="5" t="s">
        <v>45</v>
      </c>
      <c r="D19" s="4" t="s">
        <v>16</v>
      </c>
      <c r="E19" s="4" t="s">
        <v>109</v>
      </c>
      <c r="F19" s="5" t="s">
        <v>3</v>
      </c>
      <c r="G19" s="6">
        <v>1</v>
      </c>
      <c r="H19" s="6">
        <v>1</v>
      </c>
      <c r="I19" s="6">
        <v>0</v>
      </c>
      <c r="J19" s="6">
        <v>1</v>
      </c>
      <c r="K19" s="6">
        <v>6</v>
      </c>
      <c r="L19" s="1">
        <f t="shared" si="1"/>
        <v>9</v>
      </c>
      <c r="M19" s="2">
        <f t="shared" si="2"/>
        <v>75</v>
      </c>
      <c r="N19" s="7" t="s">
        <v>153</v>
      </c>
    </row>
    <row r="20" spans="1:14" x14ac:dyDescent="0.25">
      <c r="A20" s="4" t="s">
        <v>125</v>
      </c>
      <c r="B20" s="5">
        <f t="shared" si="0"/>
        <v>17</v>
      </c>
      <c r="C20" s="5" t="s">
        <v>45</v>
      </c>
      <c r="D20" s="4" t="s">
        <v>126</v>
      </c>
      <c r="E20" s="4" t="s">
        <v>115</v>
      </c>
      <c r="F20" s="5" t="s">
        <v>2</v>
      </c>
      <c r="G20" s="6">
        <v>1</v>
      </c>
      <c r="H20" s="6">
        <v>1</v>
      </c>
      <c r="I20" s="6">
        <v>1</v>
      </c>
      <c r="J20" s="6">
        <v>0</v>
      </c>
      <c r="K20" s="6">
        <v>5</v>
      </c>
      <c r="L20" s="1">
        <f t="shared" si="1"/>
        <v>8</v>
      </c>
      <c r="M20" s="2">
        <f t="shared" si="2"/>
        <v>66.666666666666671</v>
      </c>
      <c r="N20" s="7" t="s">
        <v>154</v>
      </c>
    </row>
    <row r="21" spans="1:14" x14ac:dyDescent="0.25">
      <c r="A21" s="4" t="s">
        <v>63</v>
      </c>
      <c r="B21" s="5">
        <f t="shared" si="0"/>
        <v>18</v>
      </c>
      <c r="C21" s="5" t="s">
        <v>45</v>
      </c>
      <c r="D21" s="4" t="s">
        <v>64</v>
      </c>
      <c r="E21" s="4" t="s">
        <v>65</v>
      </c>
      <c r="F21" s="5" t="s">
        <v>3</v>
      </c>
      <c r="G21" s="6">
        <v>2</v>
      </c>
      <c r="H21" s="6">
        <v>1</v>
      </c>
      <c r="I21" s="6">
        <v>0</v>
      </c>
      <c r="J21" s="6">
        <v>0</v>
      </c>
      <c r="K21" s="6">
        <v>2</v>
      </c>
      <c r="L21" s="1">
        <f t="shared" si="1"/>
        <v>5</v>
      </c>
      <c r="M21" s="2">
        <f t="shared" si="2"/>
        <v>41.666666666666664</v>
      </c>
      <c r="N21" s="7" t="s">
        <v>155</v>
      </c>
    </row>
    <row r="22" spans="1:14" x14ac:dyDescent="0.25">
      <c r="A22" s="4" t="s">
        <v>66</v>
      </c>
      <c r="B22" s="5">
        <f t="shared" si="0"/>
        <v>19</v>
      </c>
      <c r="C22" s="5" t="s">
        <v>45</v>
      </c>
      <c r="D22" s="4" t="s">
        <v>67</v>
      </c>
      <c r="E22" s="4" t="s">
        <v>20</v>
      </c>
      <c r="F22" s="5" t="s">
        <v>2</v>
      </c>
      <c r="G22" s="6">
        <v>2</v>
      </c>
      <c r="H22" s="6">
        <v>1</v>
      </c>
      <c r="I22" s="6">
        <v>1.4</v>
      </c>
      <c r="J22" s="6">
        <v>1</v>
      </c>
      <c r="K22" s="6">
        <v>5</v>
      </c>
      <c r="L22" s="1">
        <f t="shared" si="1"/>
        <v>10.4</v>
      </c>
      <c r="M22" s="2">
        <f t="shared" si="2"/>
        <v>86.666666666666671</v>
      </c>
      <c r="N22" s="7" t="s">
        <v>156</v>
      </c>
    </row>
    <row r="23" spans="1:14" x14ac:dyDescent="0.25">
      <c r="A23" s="4" t="s">
        <v>124</v>
      </c>
      <c r="B23" s="5">
        <f t="shared" si="0"/>
        <v>20</v>
      </c>
      <c r="C23" s="5" t="s">
        <v>45</v>
      </c>
      <c r="D23" s="4" t="s">
        <v>117</v>
      </c>
      <c r="E23" s="4" t="s">
        <v>34</v>
      </c>
      <c r="F23" s="5" t="s">
        <v>2</v>
      </c>
      <c r="G23" s="6">
        <v>1</v>
      </c>
      <c r="H23" s="6">
        <v>1</v>
      </c>
      <c r="I23" s="6">
        <v>0.5</v>
      </c>
      <c r="J23" s="6">
        <v>1</v>
      </c>
      <c r="K23" s="6">
        <v>5</v>
      </c>
      <c r="L23" s="1">
        <f t="shared" si="1"/>
        <v>8.5</v>
      </c>
      <c r="M23" s="2">
        <f t="shared" si="2"/>
        <v>70.833333333333329</v>
      </c>
      <c r="N23" s="7" t="s">
        <v>153</v>
      </c>
    </row>
    <row r="24" spans="1:14" x14ac:dyDescent="0.25">
      <c r="A24" s="4" t="s">
        <v>134</v>
      </c>
      <c r="B24" s="5">
        <f t="shared" si="0"/>
        <v>21</v>
      </c>
      <c r="C24" s="5" t="s">
        <v>45</v>
      </c>
      <c r="D24" s="4" t="s">
        <v>19</v>
      </c>
      <c r="E24" s="4" t="s">
        <v>31</v>
      </c>
      <c r="F24" s="5" t="s">
        <v>3</v>
      </c>
      <c r="G24" s="6">
        <v>2</v>
      </c>
      <c r="H24" s="6">
        <v>1</v>
      </c>
      <c r="I24" s="6">
        <v>2</v>
      </c>
      <c r="J24" s="6">
        <v>1</v>
      </c>
      <c r="K24" s="6">
        <v>6</v>
      </c>
      <c r="L24" s="1">
        <f t="shared" si="1"/>
        <v>12</v>
      </c>
      <c r="M24" s="2">
        <f t="shared" si="2"/>
        <v>100</v>
      </c>
      <c r="N24" s="7" t="s">
        <v>148</v>
      </c>
    </row>
    <row r="25" spans="1:14" x14ac:dyDescent="0.25">
      <c r="A25" s="4" t="s">
        <v>95</v>
      </c>
      <c r="B25" s="5">
        <f t="shared" si="0"/>
        <v>22</v>
      </c>
      <c r="C25" s="5" t="s">
        <v>45</v>
      </c>
      <c r="D25" s="4" t="s">
        <v>96</v>
      </c>
      <c r="E25" s="4" t="s">
        <v>97</v>
      </c>
      <c r="F25" s="5" t="s">
        <v>2</v>
      </c>
      <c r="G25" s="21" t="s">
        <v>167</v>
      </c>
      <c r="H25" s="22"/>
      <c r="I25" s="22"/>
      <c r="J25" s="22"/>
      <c r="K25" s="22"/>
      <c r="L25" s="22"/>
      <c r="M25" s="22"/>
      <c r="N25" s="23"/>
    </row>
    <row r="26" spans="1:14" x14ac:dyDescent="0.25">
      <c r="A26" s="4" t="s">
        <v>68</v>
      </c>
      <c r="B26" s="5">
        <f t="shared" si="0"/>
        <v>23</v>
      </c>
      <c r="C26" s="5" t="s">
        <v>45</v>
      </c>
      <c r="D26" s="4" t="s">
        <v>69</v>
      </c>
      <c r="E26" s="4" t="s">
        <v>32</v>
      </c>
      <c r="F26" s="5" t="s">
        <v>3</v>
      </c>
      <c r="G26" s="6">
        <v>2</v>
      </c>
      <c r="H26" s="6">
        <v>1</v>
      </c>
      <c r="I26" s="6">
        <v>1</v>
      </c>
      <c r="J26" s="6">
        <v>1</v>
      </c>
      <c r="K26" s="6">
        <v>4.5</v>
      </c>
      <c r="L26" s="1">
        <f t="shared" si="1"/>
        <v>9.5</v>
      </c>
      <c r="M26" s="2">
        <f t="shared" si="2"/>
        <v>79.166666666666671</v>
      </c>
      <c r="N26" s="7" t="s">
        <v>153</v>
      </c>
    </row>
    <row r="27" spans="1:14" x14ac:dyDescent="0.25">
      <c r="A27" s="4" t="s">
        <v>102</v>
      </c>
      <c r="B27" s="5">
        <f t="shared" si="0"/>
        <v>24</v>
      </c>
      <c r="C27" s="5" t="s">
        <v>45</v>
      </c>
      <c r="D27" s="4" t="s">
        <v>41</v>
      </c>
      <c r="E27" s="4" t="s">
        <v>43</v>
      </c>
      <c r="F27" s="5" t="s">
        <v>3</v>
      </c>
      <c r="G27" s="6">
        <v>2</v>
      </c>
      <c r="H27" s="6">
        <v>1</v>
      </c>
      <c r="I27" s="6">
        <v>1.5</v>
      </c>
      <c r="J27" s="6">
        <v>1</v>
      </c>
      <c r="K27" s="6">
        <v>6</v>
      </c>
      <c r="L27" s="1">
        <f t="shared" si="1"/>
        <v>11.5</v>
      </c>
      <c r="M27" s="2">
        <f t="shared" si="2"/>
        <v>95.833333333333329</v>
      </c>
      <c r="N27" s="7" t="s">
        <v>148</v>
      </c>
    </row>
    <row r="28" spans="1:14" ht="25.5" x14ac:dyDescent="0.25">
      <c r="A28" s="4" t="s">
        <v>127</v>
      </c>
      <c r="B28" s="5">
        <f t="shared" si="0"/>
        <v>25</v>
      </c>
      <c r="C28" s="5" t="s">
        <v>45</v>
      </c>
      <c r="D28" s="4" t="s">
        <v>14</v>
      </c>
      <c r="E28" s="4" t="s">
        <v>18</v>
      </c>
      <c r="F28" s="5" t="s">
        <v>2</v>
      </c>
      <c r="G28" s="21" t="s">
        <v>146</v>
      </c>
      <c r="H28" s="22"/>
      <c r="I28" s="22"/>
      <c r="J28" s="22"/>
      <c r="K28" s="22"/>
      <c r="L28" s="22"/>
      <c r="M28" s="22"/>
      <c r="N28" s="23"/>
    </row>
    <row r="29" spans="1:14" x14ac:dyDescent="0.25">
      <c r="A29" s="4" t="s">
        <v>70</v>
      </c>
      <c r="B29" s="5">
        <f t="shared" si="0"/>
        <v>26</v>
      </c>
      <c r="C29" s="5" t="s">
        <v>45</v>
      </c>
      <c r="D29" s="4" t="s">
        <v>30</v>
      </c>
      <c r="E29" s="4" t="s">
        <v>71</v>
      </c>
      <c r="F29" s="5" t="s">
        <v>3</v>
      </c>
      <c r="G29" s="6">
        <v>2</v>
      </c>
      <c r="H29" s="6">
        <v>1</v>
      </c>
      <c r="I29" s="6">
        <v>1.3</v>
      </c>
      <c r="J29" s="6">
        <v>1</v>
      </c>
      <c r="K29" s="6">
        <v>5</v>
      </c>
      <c r="L29" s="1">
        <f t="shared" si="1"/>
        <v>10.3</v>
      </c>
      <c r="M29" s="2">
        <f t="shared" si="2"/>
        <v>85.833333333333329</v>
      </c>
      <c r="N29" s="7" t="s">
        <v>156</v>
      </c>
    </row>
    <row r="30" spans="1:14" x14ac:dyDescent="0.25">
      <c r="A30" s="4" t="s">
        <v>120</v>
      </c>
      <c r="B30" s="5">
        <f t="shared" si="0"/>
        <v>27</v>
      </c>
      <c r="C30" s="5" t="s">
        <v>45</v>
      </c>
      <c r="D30" s="4" t="s">
        <v>121</v>
      </c>
      <c r="E30" s="4" t="s">
        <v>122</v>
      </c>
      <c r="F30" s="5" t="s">
        <v>2</v>
      </c>
      <c r="G30" s="6">
        <v>2</v>
      </c>
      <c r="H30" s="6">
        <v>1</v>
      </c>
      <c r="I30" s="6">
        <v>0.5</v>
      </c>
      <c r="J30" s="6">
        <v>1</v>
      </c>
      <c r="K30" s="6">
        <v>5</v>
      </c>
      <c r="L30" s="1">
        <f t="shared" si="1"/>
        <v>9.5</v>
      </c>
      <c r="M30" s="2">
        <f t="shared" si="2"/>
        <v>79.166666666666671</v>
      </c>
      <c r="N30" s="7" t="s">
        <v>153</v>
      </c>
    </row>
    <row r="31" spans="1:14" x14ac:dyDescent="0.25">
      <c r="A31" s="4" t="s">
        <v>99</v>
      </c>
      <c r="B31" s="5">
        <f t="shared" si="0"/>
        <v>28</v>
      </c>
      <c r="C31" s="5" t="s">
        <v>45</v>
      </c>
      <c r="D31" s="4" t="s">
        <v>8</v>
      </c>
      <c r="E31" s="4" t="s">
        <v>100</v>
      </c>
      <c r="F31" s="5" t="s">
        <v>2</v>
      </c>
      <c r="G31" s="6">
        <v>1.5</v>
      </c>
      <c r="H31" s="6">
        <v>1</v>
      </c>
      <c r="I31" s="6">
        <v>1.7</v>
      </c>
      <c r="J31" s="6">
        <v>1</v>
      </c>
      <c r="K31" s="6">
        <v>4</v>
      </c>
      <c r="L31" s="1">
        <f t="shared" si="1"/>
        <v>9.1999999999999993</v>
      </c>
      <c r="M31" s="2">
        <f t="shared" si="2"/>
        <v>76.666666666666657</v>
      </c>
      <c r="N31" s="7" t="s">
        <v>153</v>
      </c>
    </row>
    <row r="32" spans="1:14" x14ac:dyDescent="0.25">
      <c r="A32" s="4" t="s">
        <v>123</v>
      </c>
      <c r="B32" s="5">
        <f t="shared" si="0"/>
        <v>29</v>
      </c>
      <c r="C32" s="5" t="s">
        <v>45</v>
      </c>
      <c r="D32" s="4" t="s">
        <v>105</v>
      </c>
      <c r="E32" s="4" t="s">
        <v>22</v>
      </c>
      <c r="F32" s="5" t="s">
        <v>3</v>
      </c>
      <c r="G32" s="6">
        <v>2</v>
      </c>
      <c r="H32" s="6">
        <v>1</v>
      </c>
      <c r="I32" s="6">
        <v>0.5</v>
      </c>
      <c r="J32" s="6">
        <v>1</v>
      </c>
      <c r="K32" s="6">
        <v>5</v>
      </c>
      <c r="L32" s="1">
        <f t="shared" si="1"/>
        <v>9.5</v>
      </c>
      <c r="M32" s="2">
        <f t="shared" si="2"/>
        <v>79.166666666666671</v>
      </c>
      <c r="N32" s="7" t="s">
        <v>153</v>
      </c>
    </row>
    <row r="33" spans="1:14" x14ac:dyDescent="0.25">
      <c r="A33" s="4" t="s">
        <v>72</v>
      </c>
      <c r="B33" s="5">
        <f t="shared" si="0"/>
        <v>30</v>
      </c>
      <c r="C33" s="5" t="s">
        <v>45</v>
      </c>
      <c r="D33" s="4" t="s">
        <v>73</v>
      </c>
      <c r="E33" s="4" t="s">
        <v>29</v>
      </c>
      <c r="F33" s="5" t="s">
        <v>3</v>
      </c>
      <c r="G33" s="6">
        <v>1</v>
      </c>
      <c r="H33" s="6">
        <v>1</v>
      </c>
      <c r="I33" s="6">
        <v>1</v>
      </c>
      <c r="J33" s="6">
        <v>0</v>
      </c>
      <c r="K33" s="6">
        <v>4</v>
      </c>
      <c r="L33" s="1">
        <f t="shared" si="1"/>
        <v>7</v>
      </c>
      <c r="M33" s="2">
        <f t="shared" si="2"/>
        <v>58.333333333333336</v>
      </c>
      <c r="N33" s="7" t="s">
        <v>149</v>
      </c>
    </row>
    <row r="34" spans="1:14" x14ac:dyDescent="0.25">
      <c r="A34" s="4" t="s">
        <v>133</v>
      </c>
      <c r="B34" s="5">
        <f t="shared" si="0"/>
        <v>31</v>
      </c>
      <c r="C34" s="5" t="s">
        <v>45</v>
      </c>
      <c r="D34" s="4" t="s">
        <v>128</v>
      </c>
      <c r="E34" s="4" t="s">
        <v>25</v>
      </c>
      <c r="F34" s="5" t="s">
        <v>3</v>
      </c>
      <c r="G34" s="6">
        <v>2</v>
      </c>
      <c r="H34" s="6">
        <v>1</v>
      </c>
      <c r="I34" s="6">
        <v>1.5</v>
      </c>
      <c r="J34" s="6">
        <v>1</v>
      </c>
      <c r="K34" s="6">
        <v>4.5</v>
      </c>
      <c r="L34" s="1">
        <f t="shared" si="1"/>
        <v>10</v>
      </c>
      <c r="M34" s="2">
        <f t="shared" si="2"/>
        <v>83.333333333333329</v>
      </c>
      <c r="N34" s="7" t="s">
        <v>156</v>
      </c>
    </row>
    <row r="35" spans="1:14" x14ac:dyDescent="0.25">
      <c r="A35" s="4" t="s">
        <v>130</v>
      </c>
      <c r="B35" s="5">
        <f t="shared" si="0"/>
        <v>32</v>
      </c>
      <c r="C35" s="5" t="s">
        <v>45</v>
      </c>
      <c r="D35" s="4" t="s">
        <v>103</v>
      </c>
      <c r="E35" s="4" t="s">
        <v>35</v>
      </c>
      <c r="F35" s="5" t="s">
        <v>2</v>
      </c>
      <c r="G35" s="6">
        <v>1.5</v>
      </c>
      <c r="H35" s="6">
        <v>1</v>
      </c>
      <c r="I35" s="6">
        <v>2</v>
      </c>
      <c r="J35" s="6">
        <v>1</v>
      </c>
      <c r="K35" s="6">
        <v>4.5</v>
      </c>
      <c r="L35" s="1">
        <f t="shared" si="1"/>
        <v>10</v>
      </c>
      <c r="M35" s="2">
        <f t="shared" si="2"/>
        <v>83.333333333333329</v>
      </c>
      <c r="N35" s="7" t="s">
        <v>156</v>
      </c>
    </row>
    <row r="36" spans="1:14" x14ac:dyDescent="0.25">
      <c r="A36" s="4" t="s">
        <v>74</v>
      </c>
      <c r="B36" s="5">
        <f t="shared" si="0"/>
        <v>33</v>
      </c>
      <c r="C36" s="5" t="s">
        <v>45</v>
      </c>
      <c r="D36" s="4" t="s">
        <v>75</v>
      </c>
      <c r="E36" s="4" t="s">
        <v>76</v>
      </c>
      <c r="F36" s="5" t="s">
        <v>2</v>
      </c>
      <c r="G36" s="6">
        <v>2</v>
      </c>
      <c r="H36" s="6">
        <v>1</v>
      </c>
      <c r="I36" s="6">
        <v>2</v>
      </c>
      <c r="J36" s="6">
        <v>1</v>
      </c>
      <c r="K36" s="6">
        <v>6</v>
      </c>
      <c r="L36" s="1">
        <f t="shared" si="1"/>
        <v>12</v>
      </c>
      <c r="M36" s="2">
        <f t="shared" si="2"/>
        <v>100</v>
      </c>
      <c r="N36" s="7" t="s">
        <v>148</v>
      </c>
    </row>
    <row r="37" spans="1:14" x14ac:dyDescent="0.25">
      <c r="A37" s="4" t="s">
        <v>77</v>
      </c>
      <c r="B37" s="5">
        <f t="shared" si="0"/>
        <v>34</v>
      </c>
      <c r="C37" s="5" t="s">
        <v>45</v>
      </c>
      <c r="D37" s="4" t="s">
        <v>78</v>
      </c>
      <c r="E37" s="4" t="s">
        <v>21</v>
      </c>
      <c r="F37" s="5" t="s">
        <v>2</v>
      </c>
      <c r="G37" s="6">
        <v>1</v>
      </c>
      <c r="H37" s="6">
        <v>0.5</v>
      </c>
      <c r="I37" s="6">
        <v>1.7</v>
      </c>
      <c r="J37" s="6">
        <v>1</v>
      </c>
      <c r="K37" s="6">
        <v>5</v>
      </c>
      <c r="L37" s="1">
        <f t="shared" si="1"/>
        <v>9.1999999999999993</v>
      </c>
      <c r="M37" s="2">
        <f t="shared" si="2"/>
        <v>76.666666666666657</v>
      </c>
      <c r="N37" s="7" t="s">
        <v>153</v>
      </c>
    </row>
    <row r="38" spans="1:14" x14ac:dyDescent="0.25">
      <c r="A38" s="4" t="s">
        <v>79</v>
      </c>
      <c r="B38" s="5">
        <f t="shared" si="0"/>
        <v>35</v>
      </c>
      <c r="C38" s="5" t="s">
        <v>45</v>
      </c>
      <c r="D38" s="4" t="s">
        <v>39</v>
      </c>
      <c r="E38" s="4" t="s">
        <v>7</v>
      </c>
      <c r="F38" s="5" t="s">
        <v>2</v>
      </c>
      <c r="G38" s="6">
        <v>2</v>
      </c>
      <c r="H38" s="6">
        <v>1</v>
      </c>
      <c r="I38" s="6">
        <v>2</v>
      </c>
      <c r="J38" s="6">
        <v>1</v>
      </c>
      <c r="K38" s="6">
        <v>4</v>
      </c>
      <c r="L38" s="1">
        <f t="shared" si="1"/>
        <v>10</v>
      </c>
      <c r="M38" s="2">
        <f t="shared" si="2"/>
        <v>83.333333333333329</v>
      </c>
      <c r="N38" s="7" t="s">
        <v>156</v>
      </c>
    </row>
    <row r="39" spans="1:14" x14ac:dyDescent="0.25">
      <c r="A39" s="4" t="s">
        <v>131</v>
      </c>
      <c r="B39" s="5">
        <f t="shared" si="0"/>
        <v>36</v>
      </c>
      <c r="C39" s="5" t="s">
        <v>45</v>
      </c>
      <c r="D39" s="4" t="s">
        <v>23</v>
      </c>
      <c r="E39" s="4" t="s">
        <v>132</v>
      </c>
      <c r="F39" s="5" t="s">
        <v>2</v>
      </c>
      <c r="G39" s="6">
        <v>1.5</v>
      </c>
      <c r="H39" s="6">
        <v>1</v>
      </c>
      <c r="I39" s="6">
        <v>0</v>
      </c>
      <c r="J39" s="6">
        <v>1</v>
      </c>
      <c r="K39" s="6">
        <v>4</v>
      </c>
      <c r="L39" s="1">
        <f t="shared" si="1"/>
        <v>7.5</v>
      </c>
      <c r="M39" s="2">
        <f t="shared" si="2"/>
        <v>62.5</v>
      </c>
      <c r="N39" s="7" t="s">
        <v>154</v>
      </c>
    </row>
    <row r="40" spans="1:14" x14ac:dyDescent="0.25">
      <c r="A40" s="4" t="s">
        <v>101</v>
      </c>
      <c r="B40" s="5">
        <f t="shared" si="0"/>
        <v>37</v>
      </c>
      <c r="C40" s="5" t="s">
        <v>45</v>
      </c>
      <c r="D40" s="4" t="s">
        <v>38</v>
      </c>
      <c r="E40" s="4" t="s">
        <v>10</v>
      </c>
      <c r="F40" s="5" t="s">
        <v>2</v>
      </c>
      <c r="G40" s="6">
        <v>1.5</v>
      </c>
      <c r="H40" s="6">
        <v>1</v>
      </c>
      <c r="I40" s="6">
        <v>1.5</v>
      </c>
      <c r="J40" s="6">
        <v>1</v>
      </c>
      <c r="K40" s="6">
        <v>4</v>
      </c>
      <c r="L40" s="1">
        <f t="shared" si="1"/>
        <v>9</v>
      </c>
      <c r="M40" s="2">
        <f t="shared" si="2"/>
        <v>75</v>
      </c>
      <c r="N40" s="7" t="s">
        <v>153</v>
      </c>
    </row>
    <row r="41" spans="1:14" x14ac:dyDescent="0.25">
      <c r="A41" s="4" t="s">
        <v>119</v>
      </c>
      <c r="B41" s="5">
        <f t="shared" si="0"/>
        <v>38</v>
      </c>
      <c r="C41" s="5" t="s">
        <v>45</v>
      </c>
      <c r="D41" s="4" t="s">
        <v>44</v>
      </c>
      <c r="E41" s="4" t="s">
        <v>10</v>
      </c>
      <c r="F41" s="5" t="s">
        <v>2</v>
      </c>
      <c r="G41" s="6">
        <v>2</v>
      </c>
      <c r="H41" s="6">
        <v>1</v>
      </c>
      <c r="I41" s="6">
        <v>2</v>
      </c>
      <c r="J41" s="6">
        <v>1</v>
      </c>
      <c r="K41" s="6">
        <v>3</v>
      </c>
      <c r="L41" s="1">
        <f t="shared" si="1"/>
        <v>9</v>
      </c>
      <c r="M41" s="2">
        <f t="shared" si="2"/>
        <v>75</v>
      </c>
      <c r="N41" s="7" t="s">
        <v>153</v>
      </c>
    </row>
    <row r="42" spans="1:14" x14ac:dyDescent="0.25">
      <c r="A42" s="4" t="s">
        <v>80</v>
      </c>
      <c r="B42" s="5">
        <f t="shared" si="0"/>
        <v>39</v>
      </c>
      <c r="C42" s="5" t="s">
        <v>45</v>
      </c>
      <c r="D42" s="4" t="s">
        <v>81</v>
      </c>
      <c r="E42" s="4" t="s">
        <v>82</v>
      </c>
      <c r="F42" s="5" t="s">
        <v>3</v>
      </c>
      <c r="G42" s="6">
        <v>1</v>
      </c>
      <c r="H42" s="6">
        <v>0</v>
      </c>
      <c r="I42" s="6">
        <v>0</v>
      </c>
      <c r="J42" s="6">
        <v>1</v>
      </c>
      <c r="K42" s="6">
        <v>3</v>
      </c>
      <c r="L42" s="1">
        <f t="shared" si="1"/>
        <v>5</v>
      </c>
      <c r="M42" s="2">
        <f t="shared" si="2"/>
        <v>41.666666666666664</v>
      </c>
      <c r="N42" s="7" t="s">
        <v>155</v>
      </c>
    </row>
    <row r="43" spans="1:14" x14ac:dyDescent="0.25">
      <c r="A43" s="4" t="s">
        <v>83</v>
      </c>
      <c r="B43" s="5">
        <f t="shared" si="0"/>
        <v>40</v>
      </c>
      <c r="C43" s="5" t="s">
        <v>45</v>
      </c>
      <c r="D43" s="4" t="s">
        <v>84</v>
      </c>
      <c r="E43" s="4" t="s">
        <v>85</v>
      </c>
      <c r="F43" s="5" t="s">
        <v>2</v>
      </c>
      <c r="G43" s="6">
        <v>1</v>
      </c>
      <c r="H43" s="6">
        <v>1</v>
      </c>
      <c r="I43" s="6">
        <v>1</v>
      </c>
      <c r="J43" s="6">
        <v>1</v>
      </c>
      <c r="K43" s="6">
        <v>5</v>
      </c>
      <c r="L43" s="1">
        <f t="shared" si="1"/>
        <v>9</v>
      </c>
      <c r="M43" s="2">
        <f t="shared" si="2"/>
        <v>75</v>
      </c>
      <c r="N43" s="7" t="s">
        <v>153</v>
      </c>
    </row>
    <row r="44" spans="1:14" x14ac:dyDescent="0.25">
      <c r="A44" s="4" t="s">
        <v>110</v>
      </c>
      <c r="B44" s="5">
        <f t="shared" si="0"/>
        <v>41</v>
      </c>
      <c r="C44" s="5" t="s">
        <v>45</v>
      </c>
      <c r="D44" s="4" t="s">
        <v>24</v>
      </c>
      <c r="E44" s="4" t="s">
        <v>11</v>
      </c>
      <c r="F44" s="5" t="s">
        <v>3</v>
      </c>
      <c r="G44" s="6">
        <v>2</v>
      </c>
      <c r="H44" s="6">
        <v>1</v>
      </c>
      <c r="I44" s="6">
        <v>1.5</v>
      </c>
      <c r="J44" s="6">
        <v>0</v>
      </c>
      <c r="K44" s="6">
        <v>4</v>
      </c>
      <c r="L44" s="1">
        <f t="shared" si="1"/>
        <v>8.5</v>
      </c>
      <c r="M44" s="2">
        <f t="shared" si="2"/>
        <v>70.833333333333329</v>
      </c>
      <c r="N44" s="7" t="s">
        <v>153</v>
      </c>
    </row>
    <row r="45" spans="1:14" x14ac:dyDescent="0.25">
      <c r="A45" s="4" t="s">
        <v>111</v>
      </c>
      <c r="B45" s="5">
        <f t="shared" si="0"/>
        <v>42</v>
      </c>
      <c r="C45" s="5" t="s">
        <v>45</v>
      </c>
      <c r="D45" s="4" t="s">
        <v>104</v>
      </c>
      <c r="E45" s="4" t="s">
        <v>28</v>
      </c>
      <c r="F45" s="5" t="s">
        <v>2</v>
      </c>
      <c r="G45" s="6">
        <v>2</v>
      </c>
      <c r="H45" s="6">
        <v>1</v>
      </c>
      <c r="I45" s="6">
        <v>1.7</v>
      </c>
      <c r="J45" s="6">
        <v>1</v>
      </c>
      <c r="K45" s="6">
        <v>6</v>
      </c>
      <c r="L45" s="1">
        <f t="shared" si="1"/>
        <v>11.7</v>
      </c>
      <c r="M45" s="2">
        <f t="shared" si="2"/>
        <v>97.5</v>
      </c>
      <c r="N45" s="7" t="s">
        <v>148</v>
      </c>
    </row>
    <row r="46" spans="1:14" x14ac:dyDescent="0.25">
      <c r="A46" s="4" t="s">
        <v>86</v>
      </c>
      <c r="B46" s="5">
        <f t="shared" si="0"/>
        <v>43</v>
      </c>
      <c r="C46" s="5" t="s">
        <v>45</v>
      </c>
      <c r="D46" s="4" t="s">
        <v>87</v>
      </c>
      <c r="E46" s="4" t="s">
        <v>88</v>
      </c>
      <c r="F46" s="5" t="s">
        <v>3</v>
      </c>
      <c r="G46" s="6">
        <v>2</v>
      </c>
      <c r="H46" s="6">
        <v>1</v>
      </c>
      <c r="I46" s="6">
        <v>2</v>
      </c>
      <c r="J46" s="6">
        <v>0</v>
      </c>
      <c r="K46" s="6">
        <v>5.5</v>
      </c>
      <c r="L46" s="1">
        <f t="shared" si="1"/>
        <v>10.5</v>
      </c>
      <c r="M46" s="2">
        <f t="shared" si="2"/>
        <v>87.5</v>
      </c>
      <c r="N46" s="7" t="s">
        <v>156</v>
      </c>
    </row>
    <row r="47" spans="1:14" x14ac:dyDescent="0.25">
      <c r="A47" s="4" t="s">
        <v>89</v>
      </c>
      <c r="B47" s="5">
        <f t="shared" si="0"/>
        <v>44</v>
      </c>
      <c r="C47" s="5" t="s">
        <v>45</v>
      </c>
      <c r="D47" s="4" t="s">
        <v>90</v>
      </c>
      <c r="E47" s="4" t="s">
        <v>91</v>
      </c>
      <c r="F47" s="5" t="s">
        <v>2</v>
      </c>
      <c r="G47" s="6">
        <v>2</v>
      </c>
      <c r="H47" s="6">
        <v>1</v>
      </c>
      <c r="I47" s="6">
        <v>1.7</v>
      </c>
      <c r="J47" s="6">
        <v>1</v>
      </c>
      <c r="K47" s="6">
        <v>4</v>
      </c>
      <c r="L47" s="1">
        <f t="shared" si="1"/>
        <v>9.6999999999999993</v>
      </c>
      <c r="M47" s="2">
        <f t="shared" si="2"/>
        <v>80.833333333333329</v>
      </c>
      <c r="N47" s="7" t="s">
        <v>156</v>
      </c>
    </row>
    <row r="48" spans="1:14" x14ac:dyDescent="0.25">
      <c r="A48" s="4" t="s">
        <v>92</v>
      </c>
      <c r="B48" s="5">
        <f t="shared" si="0"/>
        <v>45</v>
      </c>
      <c r="C48" s="5" t="s">
        <v>45</v>
      </c>
      <c r="D48" s="4" t="s">
        <v>93</v>
      </c>
      <c r="E48" s="4" t="s">
        <v>94</v>
      </c>
      <c r="F48" s="5" t="s">
        <v>3</v>
      </c>
      <c r="G48" s="6">
        <v>1</v>
      </c>
      <c r="H48" s="6">
        <v>1</v>
      </c>
      <c r="I48" s="6">
        <v>2</v>
      </c>
      <c r="J48" s="6">
        <v>1</v>
      </c>
      <c r="K48" s="6">
        <v>4</v>
      </c>
      <c r="L48" s="1">
        <f t="shared" si="1"/>
        <v>9</v>
      </c>
      <c r="M48" s="2">
        <f t="shared" si="2"/>
        <v>75</v>
      </c>
      <c r="N48" s="7" t="s">
        <v>153</v>
      </c>
    </row>
    <row r="49" spans="1:14" x14ac:dyDescent="0.25">
      <c r="A49" s="11" t="s">
        <v>158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  <c r="N49" s="7">
        <v>7</v>
      </c>
    </row>
    <row r="50" spans="1:14" x14ac:dyDescent="0.25">
      <c r="A50" s="11" t="s">
        <v>159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3"/>
      <c r="N50" s="7">
        <v>9</v>
      </c>
    </row>
    <row r="51" spans="1:14" x14ac:dyDescent="0.25">
      <c r="A51" s="11" t="s">
        <v>160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3"/>
      <c r="N51" s="7">
        <v>16</v>
      </c>
    </row>
    <row r="52" spans="1:14" x14ac:dyDescent="0.25">
      <c r="A52" s="11" t="s">
        <v>161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3"/>
      <c r="N52" s="7">
        <v>4</v>
      </c>
    </row>
    <row r="53" spans="1:14" x14ac:dyDescent="0.25">
      <c r="A53" s="11" t="s">
        <v>162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3"/>
      <c r="N53" s="7">
        <v>4</v>
      </c>
    </row>
    <row r="54" spans="1:14" x14ac:dyDescent="0.25">
      <c r="A54" s="11" t="s">
        <v>163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3"/>
      <c r="N54" s="7">
        <v>2</v>
      </c>
    </row>
    <row r="55" spans="1:14" x14ac:dyDescent="0.25">
      <c r="A55" s="11" t="s">
        <v>164</v>
      </c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  <c r="N55" s="7"/>
    </row>
    <row r="56" spans="1:14" x14ac:dyDescent="0.25">
      <c r="A56" s="11" t="s">
        <v>165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3"/>
      <c r="N56" s="7"/>
    </row>
    <row r="57" spans="1:14" x14ac:dyDescent="0.25">
      <c r="A57" s="8"/>
      <c r="B57" s="8"/>
      <c r="C57" s="8"/>
      <c r="D57" s="8"/>
      <c r="E57" s="24" t="s">
        <v>157</v>
      </c>
      <c r="F57" s="24"/>
      <c r="G57" s="24"/>
      <c r="H57" s="24"/>
      <c r="I57" s="24"/>
      <c r="J57" s="24"/>
      <c r="K57" s="24"/>
      <c r="L57" s="24"/>
      <c r="M57" s="8"/>
      <c r="N57" s="10"/>
    </row>
  </sheetData>
  <mergeCells count="17">
    <mergeCell ref="A53:M53"/>
    <mergeCell ref="A54:M54"/>
    <mergeCell ref="A55:M55"/>
    <mergeCell ref="A56:M56"/>
    <mergeCell ref="E57:L57"/>
    <mergeCell ref="A52:M52"/>
    <mergeCell ref="A1:N1"/>
    <mergeCell ref="A2:D2"/>
    <mergeCell ref="E2:F2"/>
    <mergeCell ref="L2:L3"/>
    <mergeCell ref="N2:N3"/>
    <mergeCell ref="G10:M10"/>
    <mergeCell ref="G25:N25"/>
    <mergeCell ref="G28:N28"/>
    <mergeCell ref="A49:M49"/>
    <mergeCell ref="A50:M50"/>
    <mergeCell ref="A51:M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мчс 8A- мх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j. Tumendemberel</cp:lastModifiedBy>
  <cp:lastPrinted>2019-12-13T06:37:30Z</cp:lastPrinted>
  <dcterms:created xsi:type="dcterms:W3CDTF">2019-12-10T07:48:02Z</dcterms:created>
  <dcterms:modified xsi:type="dcterms:W3CDTF">2019-12-13T10:05:02Z</dcterms:modified>
</cp:coreProperties>
</file>